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j29k005a-1.dsa02.sa.suitalocal\files\k0000171\室課専用\03 地球温暖化対策\18-1 電力調達\令和８年度\05_【高圧電力】入札・契約\05_仕様書・公告文\★最終版\"/>
    </mc:Choice>
  </mc:AlternateContent>
  <xr:revisionPtr revIDLastSave="0" documentId="13_ncr:1_{043E40E0-B607-4040-BBDE-BFBA2C5CEF5C}" xr6:coauthVersionLast="47" xr6:coauthVersionMax="47" xr10:uidLastSave="{00000000-0000-0000-0000-000000000000}"/>
  <bookViews>
    <workbookView xWindow="-120" yWindow="-120" windowWidth="29040" windowHeight="15720" tabRatio="729" xr2:uid="{00000000-000D-0000-FFFF-FFFF00000000}"/>
  </bookViews>
  <sheets>
    <sheet name="調達施設一覧" sheetId="33" r:id="rId1"/>
  </sheets>
  <definedNames>
    <definedName name="_xlnm._FilterDatabase" localSheetId="0" hidden="1">調達施設一覧!$A$5:$Y$102</definedName>
    <definedName name="_xlnm.Print_Area" localSheetId="0">調達施設一覧!$A$1:$W$102</definedName>
    <definedName name="_xlnm.Print_Titles" localSheetId="0">調達施設一覧!$3:$5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2" i="33" l="1"/>
  <c r="G88" i="33"/>
  <c r="G79" i="33"/>
  <c r="G9" i="33"/>
  <c r="G7" i="33" l="1"/>
  <c r="G17" i="33" l="1"/>
  <c r="G87" i="33" l="1"/>
  <c r="G86" i="33"/>
  <c r="G85" i="33"/>
  <c r="G93" i="33" l="1"/>
  <c r="G89" i="33"/>
  <c r="G83" i="33"/>
  <c r="G25" i="33"/>
  <c r="G23" i="33"/>
  <c r="G92" i="33" l="1"/>
  <c r="G91" i="33"/>
  <c r="G90" i="33"/>
  <c r="G84" i="33"/>
  <c r="G82" i="33"/>
  <c r="G81" i="33"/>
  <c r="G80" i="33"/>
  <c r="G78" i="33"/>
  <c r="G77" i="33"/>
  <c r="G76" i="33"/>
  <c r="G75" i="33"/>
  <c r="G74" i="33"/>
  <c r="G73" i="33"/>
  <c r="G72" i="33"/>
  <c r="G71" i="33"/>
  <c r="G70" i="33"/>
  <c r="G69" i="33"/>
  <c r="G68" i="33"/>
  <c r="G67" i="33"/>
  <c r="G66" i="33"/>
  <c r="G65" i="33"/>
  <c r="G64" i="33"/>
  <c r="G63" i="33"/>
  <c r="G62" i="33"/>
  <c r="G61" i="33"/>
  <c r="G60" i="33"/>
  <c r="G59" i="33"/>
  <c r="G58" i="33"/>
  <c r="G57" i="33"/>
  <c r="G56" i="33"/>
  <c r="G55" i="33"/>
  <c r="G54" i="33"/>
  <c r="G53" i="33"/>
  <c r="G52" i="33"/>
  <c r="G51" i="33"/>
  <c r="G50" i="33"/>
  <c r="G49" i="33"/>
  <c r="G48" i="33"/>
  <c r="G47" i="33"/>
  <c r="G46" i="33"/>
  <c r="G45" i="33"/>
  <c r="G44" i="33"/>
  <c r="G43" i="33"/>
  <c r="G42" i="33"/>
  <c r="G41" i="33"/>
  <c r="G40" i="33"/>
  <c r="G39" i="33"/>
  <c r="G38" i="33"/>
  <c r="G37" i="33"/>
  <c r="G36" i="33"/>
  <c r="G35" i="33"/>
  <c r="G34" i="33"/>
  <c r="G33" i="33"/>
  <c r="G32" i="33"/>
  <c r="G31" i="33"/>
  <c r="G30" i="33"/>
  <c r="G29" i="33"/>
  <c r="G28" i="33"/>
  <c r="G27" i="33"/>
  <c r="G26" i="33"/>
  <c r="G21" i="33"/>
  <c r="G20" i="33"/>
  <c r="G19" i="33"/>
  <c r="G18" i="33"/>
  <c r="G16" i="33"/>
  <c r="G15" i="33"/>
  <c r="G14" i="33"/>
  <c r="G13" i="33"/>
  <c r="G12" i="33"/>
  <c r="G11" i="33"/>
  <c r="G10" i="33"/>
  <c r="G6" i="33"/>
  <c r="G95" i="33" l="1"/>
  <c r="G97" i="33"/>
  <c r="G100" i="33"/>
</calcChain>
</file>

<file path=xl/sharedStrings.xml><?xml version="1.0" encoding="utf-8"?>
<sst xmlns="http://schemas.openxmlformats.org/spreadsheetml/2006/main" count="486" uniqueCount="254">
  <si>
    <t>調達施設一覧（高圧電力又は特別高圧電力）_市長部局・教育委員会部局</t>
    <rPh sb="0" eb="2">
      <t>チョウタツ</t>
    </rPh>
    <rPh sb="2" eb="4">
      <t>シセツ</t>
    </rPh>
    <rPh sb="4" eb="6">
      <t>イチラン</t>
    </rPh>
    <rPh sb="7" eb="11">
      <t>コウアツデンリョク</t>
    </rPh>
    <rPh sb="11" eb="12">
      <t>マタ</t>
    </rPh>
    <rPh sb="13" eb="19">
      <t>トクベツコウアツデンリョク</t>
    </rPh>
    <rPh sb="21" eb="25">
      <t>シチョウブキョク</t>
    </rPh>
    <rPh sb="26" eb="33">
      <t>キョウイクイインカイブキョク</t>
    </rPh>
    <phoneticPr fontId="2"/>
  </si>
  <si>
    <t>No.</t>
    <phoneticPr fontId="2"/>
  </si>
  <si>
    <t>場所の名称</t>
    <rPh sb="0" eb="2">
      <t>バショ</t>
    </rPh>
    <rPh sb="3" eb="5">
      <t>メイショウ</t>
    </rPh>
    <phoneticPr fontId="2"/>
  </si>
  <si>
    <t>担当課</t>
    <rPh sb="0" eb="2">
      <t>タントウ</t>
    </rPh>
    <rPh sb="2" eb="3">
      <t>カ</t>
    </rPh>
    <phoneticPr fontId="2"/>
  </si>
  <si>
    <t>住所</t>
    <rPh sb="0" eb="2">
      <t>ジュウショ</t>
    </rPh>
    <phoneticPr fontId="2"/>
  </si>
  <si>
    <t>契約種別
（関西電力の場合を想定）</t>
    <rPh sb="0" eb="2">
      <t>ケイヤク</t>
    </rPh>
    <rPh sb="2" eb="4">
      <t>シュベツ</t>
    </rPh>
    <phoneticPr fontId="2"/>
  </si>
  <si>
    <t>契約電力
（kW）
（直近の請求書を確認）</t>
    <rPh sb="0" eb="2">
      <t>ケイヤク</t>
    </rPh>
    <rPh sb="2" eb="4">
      <t>デンリョク</t>
    </rPh>
    <rPh sb="11" eb="13">
      <t>チョッキン</t>
    </rPh>
    <rPh sb="14" eb="17">
      <t>セイキュウショ</t>
    </rPh>
    <rPh sb="18" eb="20">
      <t>カクニン</t>
    </rPh>
    <phoneticPr fontId="2"/>
  </si>
  <si>
    <t>負荷率
（％）</t>
    <rPh sb="0" eb="3">
      <t>フカリツ</t>
    </rPh>
    <phoneticPr fontId="2"/>
  </si>
  <si>
    <t>区分</t>
    <rPh sb="0" eb="2">
      <t>クブン</t>
    </rPh>
    <phoneticPr fontId="2"/>
  </si>
  <si>
    <t>予定年間
使用電力量
（kWh/年）</t>
    <rPh sb="0" eb="2">
      <t>ヨテイ</t>
    </rPh>
    <rPh sb="2" eb="4">
      <t>ネンカン</t>
    </rPh>
    <rPh sb="5" eb="7">
      <t>シヨウ</t>
    </rPh>
    <rPh sb="7" eb="9">
      <t>デンリョク</t>
    </rPh>
    <rPh sb="9" eb="10">
      <t>リョウ</t>
    </rPh>
    <rPh sb="16" eb="17">
      <t>ネン</t>
    </rPh>
    <phoneticPr fontId="2"/>
  </si>
  <si>
    <t>備考</t>
    <phoneticPr fontId="2"/>
  </si>
  <si>
    <t>施設
グループ</t>
    <rPh sb="0" eb="2">
      <t>シセツ</t>
    </rPh>
    <phoneticPr fontId="2"/>
  </si>
  <si>
    <t>7月
（kWh）</t>
    <phoneticPr fontId="2"/>
  </si>
  <si>
    <t>8月
（kWh）</t>
    <phoneticPr fontId="2"/>
  </si>
  <si>
    <t>9月
（kWh）</t>
    <rPh sb="1" eb="2">
      <t>ガツ</t>
    </rPh>
    <phoneticPr fontId="2"/>
  </si>
  <si>
    <t>10月
（kWh）</t>
    <rPh sb="2" eb="3">
      <t>ガツ</t>
    </rPh>
    <phoneticPr fontId="2"/>
  </si>
  <si>
    <t>11月
（kWh）</t>
  </si>
  <si>
    <t>12月
（kWh）</t>
  </si>
  <si>
    <t>1月
（kWh）</t>
    <rPh sb="1" eb="2">
      <t>ガツ</t>
    </rPh>
    <phoneticPr fontId="1"/>
  </si>
  <si>
    <t>2月
（kWh）</t>
    <rPh sb="1" eb="2">
      <t>ガツ</t>
    </rPh>
    <phoneticPr fontId="1"/>
  </si>
  <si>
    <t>3月
（kWh）</t>
    <rPh sb="1" eb="2">
      <t>ガツ</t>
    </rPh>
    <phoneticPr fontId="1"/>
  </si>
  <si>
    <t>4月
（kWh）</t>
    <rPh sb="1" eb="2">
      <t>ガツ</t>
    </rPh>
    <phoneticPr fontId="1"/>
  </si>
  <si>
    <t>5月
（kWh）</t>
    <rPh sb="1" eb="2">
      <t>ガツ</t>
    </rPh>
    <phoneticPr fontId="1"/>
  </si>
  <si>
    <t>6月
（kWh）</t>
    <rPh sb="1" eb="2">
      <t>ガツ</t>
    </rPh>
    <phoneticPr fontId="1"/>
  </si>
  <si>
    <t>高圧電力AS</t>
    <rPh sb="0" eb="2">
      <t>コウアツ</t>
    </rPh>
    <rPh sb="2" eb="4">
      <t>デンリョク</t>
    </rPh>
    <phoneticPr fontId="2"/>
  </si>
  <si>
    <t>本庁舎</t>
    <rPh sb="0" eb="3">
      <t>ホンチョウシャ</t>
    </rPh>
    <phoneticPr fontId="2"/>
  </si>
  <si>
    <t>総務室</t>
    <rPh sb="0" eb="3">
      <t>ソウムシツ</t>
    </rPh>
    <phoneticPr fontId="2"/>
  </si>
  <si>
    <t>吹田市泉町１丁目３番４０号</t>
    <rPh sb="0" eb="3">
      <t>スイタシ</t>
    </rPh>
    <rPh sb="3" eb="4">
      <t>イズミ</t>
    </rPh>
    <rPh sb="4" eb="5">
      <t>マチ</t>
    </rPh>
    <rPh sb="6" eb="8">
      <t>チョウメ</t>
    </rPh>
    <rPh sb="9" eb="10">
      <t>バン</t>
    </rPh>
    <rPh sb="12" eb="13">
      <t>ゴウ</t>
    </rPh>
    <phoneticPr fontId="4"/>
  </si>
  <si>
    <t>高圧電力AL</t>
    <rPh sb="0" eb="2">
      <t>コウアツ</t>
    </rPh>
    <rPh sb="2" eb="4">
      <t>デンリョク</t>
    </rPh>
    <phoneticPr fontId="2"/>
  </si>
  <si>
    <t>－</t>
    <phoneticPr fontId="2"/>
  </si>
  <si>
    <t>(A)</t>
    <phoneticPr fontId="2"/>
  </si>
  <si>
    <t>総合防災センター</t>
    <rPh sb="0" eb="4">
      <t>ソウゴウボウサイ</t>
    </rPh>
    <phoneticPr fontId="2"/>
  </si>
  <si>
    <t>救急救助室</t>
    <rPh sb="0" eb="5">
      <t>キュウキュウキュウジョシツ</t>
    </rPh>
    <phoneticPr fontId="2"/>
  </si>
  <si>
    <t>吹田市佐竹台１-６－３</t>
    <rPh sb="0" eb="3">
      <t>スイタシ</t>
    </rPh>
    <rPh sb="3" eb="6">
      <t>サタケダイ</t>
    </rPh>
    <phoneticPr fontId="2"/>
  </si>
  <si>
    <t>-</t>
    <phoneticPr fontId="2"/>
  </si>
  <si>
    <t>旧吹田市職員会館</t>
    <rPh sb="0" eb="1">
      <t>キュウ</t>
    </rPh>
    <rPh sb="1" eb="8">
      <t>スイタシショクインカイカン</t>
    </rPh>
    <phoneticPr fontId="2"/>
  </si>
  <si>
    <t>人事室</t>
    <rPh sb="0" eb="3">
      <t>ジンジシツ</t>
    </rPh>
    <phoneticPr fontId="2"/>
  </si>
  <si>
    <t>山田出張所</t>
    <rPh sb="0" eb="2">
      <t>ヤマダ</t>
    </rPh>
    <rPh sb="2" eb="4">
      <t>シュッチョウ</t>
    </rPh>
    <rPh sb="4" eb="5">
      <t>ショ</t>
    </rPh>
    <phoneticPr fontId="2"/>
  </si>
  <si>
    <t>市民室山田出張所</t>
    <rPh sb="0" eb="3">
      <t>シミンシツ</t>
    </rPh>
    <rPh sb="3" eb="5">
      <t>ヤマダ</t>
    </rPh>
    <rPh sb="5" eb="7">
      <t>シュッチョウ</t>
    </rPh>
    <rPh sb="7" eb="8">
      <t>ショ</t>
    </rPh>
    <phoneticPr fontId="2"/>
  </si>
  <si>
    <t>吹田市山田西２丁目５番１号</t>
    <rPh sb="0" eb="3">
      <t>スイタシ</t>
    </rPh>
    <rPh sb="3" eb="5">
      <t>ヤマダ</t>
    </rPh>
    <rPh sb="5" eb="6">
      <t>ニシ</t>
    </rPh>
    <rPh sb="7" eb="9">
      <t>チョウメ</t>
    </rPh>
    <rPh sb="10" eb="11">
      <t>バン</t>
    </rPh>
    <rPh sb="12" eb="13">
      <t>ゴウ</t>
    </rPh>
    <phoneticPr fontId="4"/>
  </si>
  <si>
    <t>千里ニュータウンプラザ</t>
    <rPh sb="0" eb="2">
      <t>センリ</t>
    </rPh>
    <phoneticPr fontId="2"/>
  </si>
  <si>
    <t>千里出張所</t>
    <rPh sb="0" eb="2">
      <t>センリ</t>
    </rPh>
    <rPh sb="2" eb="4">
      <t>シュッチョウ</t>
    </rPh>
    <rPh sb="4" eb="5">
      <t>ショ</t>
    </rPh>
    <phoneticPr fontId="2"/>
  </si>
  <si>
    <t>吹田市津雲台1丁目2番1号</t>
    <rPh sb="0" eb="3">
      <t>スイタシ</t>
    </rPh>
    <rPh sb="3" eb="6">
      <t>ツクモダイ</t>
    </rPh>
    <rPh sb="7" eb="9">
      <t>チョウメ</t>
    </rPh>
    <rPh sb="10" eb="11">
      <t>バン</t>
    </rPh>
    <rPh sb="12" eb="13">
      <t>ゴウ</t>
    </rPh>
    <phoneticPr fontId="4"/>
  </si>
  <si>
    <t>高圧電力AS</t>
  </si>
  <si>
    <t>－</t>
  </si>
  <si>
    <t>交流活動館</t>
    <rPh sb="0" eb="2">
      <t>コウリュウ</t>
    </rPh>
    <rPh sb="2" eb="4">
      <t>カツドウ</t>
    </rPh>
    <rPh sb="4" eb="5">
      <t>カン</t>
    </rPh>
    <phoneticPr fontId="2"/>
  </si>
  <si>
    <t>人権政策室交流活動館</t>
    <rPh sb="0" eb="2">
      <t>ジンケン</t>
    </rPh>
    <rPh sb="2" eb="4">
      <t>セイサク</t>
    </rPh>
    <rPh sb="4" eb="5">
      <t>シツ</t>
    </rPh>
    <rPh sb="5" eb="7">
      <t>コウリュウ</t>
    </rPh>
    <rPh sb="7" eb="9">
      <t>カツドウ</t>
    </rPh>
    <rPh sb="9" eb="10">
      <t>カン</t>
    </rPh>
    <phoneticPr fontId="2"/>
  </si>
  <si>
    <t>吹田市岸部中1-22-2</t>
    <rPh sb="0" eb="3">
      <t>スイタシ</t>
    </rPh>
    <rPh sb="3" eb="5">
      <t>キシベ</t>
    </rPh>
    <rPh sb="5" eb="6">
      <t>ナカ</t>
    </rPh>
    <phoneticPr fontId="4"/>
  </si>
  <si>
    <t>内本町コミュニティセンター</t>
    <rPh sb="0" eb="3">
      <t>ウチホンマチ</t>
    </rPh>
    <phoneticPr fontId="2"/>
  </si>
  <si>
    <t>市民自治推進室</t>
    <rPh sb="0" eb="2">
      <t>シミン</t>
    </rPh>
    <rPh sb="2" eb="4">
      <t>ジチ</t>
    </rPh>
    <rPh sb="4" eb="6">
      <t>スイシン</t>
    </rPh>
    <rPh sb="6" eb="7">
      <t>シツ</t>
    </rPh>
    <phoneticPr fontId="2"/>
  </si>
  <si>
    <t>吹田市内本町２－２－１２</t>
    <rPh sb="0" eb="3">
      <t>スイタシ</t>
    </rPh>
    <rPh sb="3" eb="6">
      <t>ウチホンマチ</t>
    </rPh>
    <phoneticPr fontId="4"/>
  </si>
  <si>
    <t>亥の子谷コミュニティセンター</t>
    <rPh sb="0" eb="1">
      <t>イ</t>
    </rPh>
    <rPh sb="2" eb="3">
      <t>コ</t>
    </rPh>
    <rPh sb="3" eb="4">
      <t>タニ</t>
    </rPh>
    <phoneticPr fontId="2"/>
  </si>
  <si>
    <t>吹田市山田西１－２６－２０</t>
    <rPh sb="0" eb="3">
      <t>スイタシ</t>
    </rPh>
    <rPh sb="3" eb="5">
      <t>ヤマダ</t>
    </rPh>
    <rPh sb="5" eb="6">
      <t>ニシ</t>
    </rPh>
    <phoneticPr fontId="4"/>
  </si>
  <si>
    <t>ことぶき保育園</t>
    <rPh sb="4" eb="7">
      <t>ホイクエン</t>
    </rPh>
    <phoneticPr fontId="2"/>
  </si>
  <si>
    <t>保育幼稚園室</t>
    <rPh sb="0" eb="6">
      <t>シツ</t>
    </rPh>
    <phoneticPr fontId="2"/>
  </si>
  <si>
    <t>吹田市岸部中２丁目２－１</t>
    <rPh sb="0" eb="3">
      <t>スイタシ</t>
    </rPh>
    <rPh sb="7" eb="9">
      <t>チョウメ</t>
    </rPh>
    <phoneticPr fontId="4"/>
  </si>
  <si>
    <t>高圧電力AS</t>
    <phoneticPr fontId="2"/>
  </si>
  <si>
    <t>はぎのきこども園</t>
    <rPh sb="7" eb="8">
      <t>エン</t>
    </rPh>
    <phoneticPr fontId="2"/>
  </si>
  <si>
    <t>保育幼稚園室</t>
    <rPh sb="0" eb="2">
      <t>ホイク</t>
    </rPh>
    <rPh sb="2" eb="5">
      <t>ヨウチエン</t>
    </rPh>
    <rPh sb="5" eb="6">
      <t>シツ</t>
    </rPh>
    <phoneticPr fontId="2"/>
  </si>
  <si>
    <t>吹田市古江台2丁目11番4号</t>
    <rPh sb="0" eb="3">
      <t>スイタシ</t>
    </rPh>
    <rPh sb="3" eb="5">
      <t>フルエ</t>
    </rPh>
    <rPh sb="5" eb="6">
      <t>ダイ</t>
    </rPh>
    <rPh sb="7" eb="9">
      <t>チョウメ</t>
    </rPh>
    <rPh sb="11" eb="12">
      <t>バン</t>
    </rPh>
    <rPh sb="13" eb="14">
      <t>ゴウ</t>
    </rPh>
    <phoneticPr fontId="2"/>
  </si>
  <si>
    <t>やまだこども園</t>
  </si>
  <si>
    <t>保育幼稚園室</t>
  </si>
  <si>
    <t>吹田市尺谷27-1</t>
  </si>
  <si>
    <t>こども発達支援センター</t>
    <rPh sb="3" eb="5">
      <t>ハッタツ</t>
    </rPh>
    <rPh sb="5" eb="7">
      <t>シエン</t>
    </rPh>
    <phoneticPr fontId="2"/>
  </si>
  <si>
    <t>吹田市片山町２丁目１１番４０号</t>
    <rPh sb="0" eb="3">
      <t>スイタシ</t>
    </rPh>
    <rPh sb="3" eb="6">
      <t>カタヤマチョウ</t>
    </rPh>
    <rPh sb="7" eb="9">
      <t>チョウメ</t>
    </rPh>
    <rPh sb="11" eb="12">
      <t>バン</t>
    </rPh>
    <rPh sb="14" eb="15">
      <t>ゴウ</t>
    </rPh>
    <phoneticPr fontId="4"/>
  </si>
  <si>
    <t>総合福祉会館</t>
    <rPh sb="0" eb="2">
      <t>ソウゴウ</t>
    </rPh>
    <rPh sb="2" eb="4">
      <t>フクシ</t>
    </rPh>
    <rPh sb="4" eb="6">
      <t>カイカン</t>
    </rPh>
    <phoneticPr fontId="2"/>
  </si>
  <si>
    <t>吹田市出口町19番2号</t>
    <rPh sb="0" eb="3">
      <t>スイタシ</t>
    </rPh>
    <rPh sb="3" eb="6">
      <t>デグチチョウ</t>
    </rPh>
    <rPh sb="8" eb="9">
      <t>バン</t>
    </rPh>
    <rPh sb="10" eb="11">
      <t>ゴウ</t>
    </rPh>
    <phoneticPr fontId="4"/>
  </si>
  <si>
    <t>休日急病診療所</t>
    <rPh sb="0" eb="2">
      <t>キュウジツ</t>
    </rPh>
    <rPh sb="2" eb="4">
      <t>キュウビョウ</t>
    </rPh>
    <rPh sb="4" eb="7">
      <t>シンリョウショ</t>
    </rPh>
    <phoneticPr fontId="4"/>
  </si>
  <si>
    <t>健康まちづくり室</t>
    <rPh sb="0" eb="2">
      <t>ケンコウ</t>
    </rPh>
    <rPh sb="7" eb="8">
      <t>シツ</t>
    </rPh>
    <phoneticPr fontId="4"/>
  </si>
  <si>
    <t>吹田市青山台4丁目31番20号</t>
    <rPh sb="0" eb="3">
      <t>スイタシ</t>
    </rPh>
    <rPh sb="3" eb="5">
      <t>アオヤマ</t>
    </rPh>
    <rPh sb="5" eb="6">
      <t>ダイ</t>
    </rPh>
    <rPh sb="7" eb="9">
      <t>チョウメ</t>
    </rPh>
    <rPh sb="11" eb="12">
      <t>バン</t>
    </rPh>
    <rPh sb="14" eb="15">
      <t>ゴウ</t>
    </rPh>
    <phoneticPr fontId="4"/>
  </si>
  <si>
    <t>吹田市保健所</t>
    <rPh sb="0" eb="3">
      <t>スイタシ</t>
    </rPh>
    <rPh sb="3" eb="6">
      <t>ホケンジョ</t>
    </rPh>
    <phoneticPr fontId="4"/>
  </si>
  <si>
    <t>保健医療総務室</t>
    <rPh sb="0" eb="2">
      <t>ホケン</t>
    </rPh>
    <rPh sb="2" eb="4">
      <t>イリョウ</t>
    </rPh>
    <rPh sb="4" eb="6">
      <t>ソウム</t>
    </rPh>
    <rPh sb="6" eb="7">
      <t>シツ</t>
    </rPh>
    <phoneticPr fontId="2"/>
  </si>
  <si>
    <t>吹田市出口町19番3号</t>
    <rPh sb="0" eb="3">
      <t>スイタシ</t>
    </rPh>
    <rPh sb="3" eb="6">
      <t>デグチチョウ</t>
    </rPh>
    <rPh sb="8" eb="9">
      <t>バン</t>
    </rPh>
    <rPh sb="10" eb="11">
      <t>ゴウ</t>
    </rPh>
    <phoneticPr fontId="4"/>
  </si>
  <si>
    <t>事業課庁舎</t>
    <rPh sb="0" eb="2">
      <t>ジギョウ</t>
    </rPh>
    <rPh sb="2" eb="3">
      <t>カ</t>
    </rPh>
    <rPh sb="3" eb="5">
      <t>チョウシャ</t>
    </rPh>
    <phoneticPr fontId="2"/>
  </si>
  <si>
    <t>事業課</t>
    <rPh sb="0" eb="2">
      <t>ジギョウ</t>
    </rPh>
    <rPh sb="2" eb="3">
      <t>カ</t>
    </rPh>
    <phoneticPr fontId="2"/>
  </si>
  <si>
    <t>吹田市津雲台7-7-Ｄ138-101</t>
  </si>
  <si>
    <t>高圧電力AS</t>
    <rPh sb="0" eb="4">
      <t>コウアツデンリョク</t>
    </rPh>
    <phoneticPr fontId="2"/>
  </si>
  <si>
    <t>大規模改修工事に伴い一時的に低圧電力での電力供給を行っていますが、令和8年11月に低圧電力の供給を廃止し、以後は高圧電力で電力供給とする予定です。</t>
    <phoneticPr fontId="2"/>
  </si>
  <si>
    <t>JR吹田駅前北自転車駐車場</t>
    <phoneticPr fontId="2"/>
  </si>
  <si>
    <t>総務交通室</t>
    <phoneticPr fontId="2"/>
  </si>
  <si>
    <t>吹田市片山町1丁目2番1号</t>
    <phoneticPr fontId="2"/>
  </si>
  <si>
    <t>高圧予備電力AS</t>
    <phoneticPr fontId="2"/>
  </si>
  <si>
    <t>岸部南1-16-1（南北自由通路）</t>
  </si>
  <si>
    <t>道路室</t>
  </si>
  <si>
    <t>吹田市岸部南1-16-1</t>
  </si>
  <si>
    <t>吹田第一小学校</t>
    <rPh sb="0" eb="2">
      <t>スイタ</t>
    </rPh>
    <rPh sb="2" eb="4">
      <t>ダイイチ</t>
    </rPh>
    <phoneticPr fontId="2"/>
  </si>
  <si>
    <t>学校管理課</t>
    <rPh sb="0" eb="2">
      <t>ガッコウ</t>
    </rPh>
    <rPh sb="2" eb="4">
      <t>カンリ</t>
    </rPh>
    <rPh sb="4" eb="5">
      <t>カ</t>
    </rPh>
    <phoneticPr fontId="2"/>
  </si>
  <si>
    <t>吹田市元町３０番３５号</t>
    <rPh sb="0" eb="3">
      <t>スイタシ</t>
    </rPh>
    <rPh sb="3" eb="5">
      <t>モトマチ</t>
    </rPh>
    <rPh sb="7" eb="8">
      <t>バン</t>
    </rPh>
    <rPh sb="10" eb="11">
      <t>ゴウ</t>
    </rPh>
    <phoneticPr fontId="4"/>
  </si>
  <si>
    <t>吹田第二小学校</t>
    <rPh sb="0" eb="2">
      <t>スイタ</t>
    </rPh>
    <rPh sb="2" eb="4">
      <t>ダイイチ</t>
    </rPh>
    <phoneticPr fontId="2"/>
  </si>
  <si>
    <t>吹田市泉町３丁目１５番１８号　</t>
  </si>
  <si>
    <t>吹田第三小学校</t>
    <rPh sb="0" eb="2">
      <t>スイタ</t>
    </rPh>
    <rPh sb="2" eb="4">
      <t>ダイサン</t>
    </rPh>
    <phoneticPr fontId="2"/>
  </si>
  <si>
    <t>吹田市高城町１８番３９号</t>
  </si>
  <si>
    <t>吹田東小学校</t>
    <rPh sb="0" eb="2">
      <t>スイタ</t>
    </rPh>
    <rPh sb="2" eb="3">
      <t>ヒガシ</t>
    </rPh>
    <phoneticPr fontId="2"/>
  </si>
  <si>
    <t>吹田市幸町２０番１号</t>
    <rPh sb="0" eb="3">
      <t>スイタシ</t>
    </rPh>
    <rPh sb="3" eb="5">
      <t>サイワイチョウ</t>
    </rPh>
    <rPh sb="7" eb="8">
      <t>バン</t>
    </rPh>
    <rPh sb="9" eb="10">
      <t>ゴウ</t>
    </rPh>
    <phoneticPr fontId="4"/>
  </si>
  <si>
    <t>吹田南小学校</t>
    <rPh sb="0" eb="2">
      <t>スイタ</t>
    </rPh>
    <rPh sb="2" eb="3">
      <t>ミナミ</t>
    </rPh>
    <phoneticPr fontId="2"/>
  </si>
  <si>
    <t>吹田市南吹田５丁目１２番１号</t>
  </si>
  <si>
    <t>吹田第六小学校</t>
    <rPh sb="0" eb="2">
      <t>スイタ</t>
    </rPh>
    <rPh sb="2" eb="4">
      <t>ダイロク</t>
    </rPh>
    <phoneticPr fontId="2"/>
  </si>
  <si>
    <t>吹田市南清和園町４３番１号</t>
  </si>
  <si>
    <t>千里第一小学校</t>
    <rPh sb="0" eb="2">
      <t>センリ</t>
    </rPh>
    <rPh sb="2" eb="4">
      <t>ダイイチ</t>
    </rPh>
    <phoneticPr fontId="2"/>
  </si>
  <si>
    <t>吹田市片山町４丁目３２番１０号</t>
  </si>
  <si>
    <t>千里第二小学校</t>
    <rPh sb="0" eb="2">
      <t>センリ</t>
    </rPh>
    <rPh sb="2" eb="4">
      <t>ダイイチ</t>
    </rPh>
    <phoneticPr fontId="2"/>
  </si>
  <si>
    <t>吹田市千里山松が丘２５番１号</t>
  </si>
  <si>
    <t>千里第三小学校</t>
    <rPh sb="0" eb="2">
      <t>センリ</t>
    </rPh>
    <rPh sb="2" eb="4">
      <t>ダイサン</t>
    </rPh>
    <phoneticPr fontId="2"/>
  </si>
  <si>
    <t>吹田市千里山西２丁目１３番１号</t>
  </si>
  <si>
    <t>千里新田小学校</t>
    <rPh sb="0" eb="2">
      <t>センリ</t>
    </rPh>
    <rPh sb="2" eb="4">
      <t>シンデン</t>
    </rPh>
    <phoneticPr fontId="2"/>
  </si>
  <si>
    <t>吹田市春日４丁目１０番１号</t>
  </si>
  <si>
    <t>佐井寺小学校</t>
    <rPh sb="0" eb="2">
      <t>サイ</t>
    </rPh>
    <rPh sb="2" eb="3">
      <t>デラ</t>
    </rPh>
    <phoneticPr fontId="2"/>
  </si>
  <si>
    <t>吹田市佐井寺３丁目３番１号</t>
  </si>
  <si>
    <t>東佐井寺小学校</t>
    <rPh sb="0" eb="1">
      <t>ヒガシ</t>
    </rPh>
    <rPh sb="1" eb="4">
      <t>サイデラ</t>
    </rPh>
    <phoneticPr fontId="2"/>
  </si>
  <si>
    <t>吹田市五月が丘西４番１号</t>
  </si>
  <si>
    <t>岸部第一小学校</t>
    <rPh sb="0" eb="2">
      <t>キシベ</t>
    </rPh>
    <rPh sb="2" eb="4">
      <t>ダイイチ</t>
    </rPh>
    <phoneticPr fontId="2"/>
  </si>
  <si>
    <t>吹田市岸部中２丁目１９番１号</t>
  </si>
  <si>
    <t>岸部第二小学校</t>
    <rPh sb="0" eb="2">
      <t>キシベ</t>
    </rPh>
    <rPh sb="2" eb="4">
      <t>ダイイチ</t>
    </rPh>
    <phoneticPr fontId="2"/>
  </si>
  <si>
    <t>吹田市岸部北４丁目１２番１号</t>
  </si>
  <si>
    <t>豊津第一小学校</t>
    <rPh sb="0" eb="2">
      <t>トヨツ</t>
    </rPh>
    <rPh sb="2" eb="4">
      <t>ダイイチ</t>
    </rPh>
    <phoneticPr fontId="2"/>
  </si>
  <si>
    <t>吹田市江坂町１丁目１５番４２号</t>
  </si>
  <si>
    <t>豊津第二小学校</t>
    <rPh sb="0" eb="2">
      <t>トヨツ</t>
    </rPh>
    <rPh sb="2" eb="4">
      <t>ダイイチ</t>
    </rPh>
    <phoneticPr fontId="2"/>
  </si>
  <si>
    <t>吹田市江坂町２丁目５番１号</t>
  </si>
  <si>
    <t>江坂大池小学校</t>
    <rPh sb="0" eb="2">
      <t>エサカ</t>
    </rPh>
    <rPh sb="2" eb="4">
      <t>オオイケ</t>
    </rPh>
    <phoneticPr fontId="2"/>
  </si>
  <si>
    <t>吹田市江坂町３丁目１３番１号　</t>
  </si>
  <si>
    <t>山手小学校</t>
    <rPh sb="0" eb="2">
      <t>ヤマテ</t>
    </rPh>
    <phoneticPr fontId="2"/>
  </si>
  <si>
    <t>吹田市山手町２丁目１５番４３号</t>
  </si>
  <si>
    <t>片山小学校</t>
    <rPh sb="0" eb="2">
      <t>カタヤマ</t>
    </rPh>
    <phoneticPr fontId="2"/>
  </si>
  <si>
    <t>吹田市朝日が丘町１６番１号</t>
  </si>
  <si>
    <t>山田第一小学校</t>
    <rPh sb="0" eb="2">
      <t>ヤマダ</t>
    </rPh>
    <rPh sb="2" eb="4">
      <t>ダイイチ</t>
    </rPh>
    <phoneticPr fontId="2"/>
  </si>
  <si>
    <t>吹田市山田東２丁目３３番２号</t>
  </si>
  <si>
    <t>山田第二小学校</t>
    <rPh sb="0" eb="2">
      <t>ヤマダ</t>
    </rPh>
    <rPh sb="2" eb="4">
      <t>ダイニ</t>
    </rPh>
    <phoneticPr fontId="2"/>
  </si>
  <si>
    <t>吹田市千里丘下１９番１号</t>
  </si>
  <si>
    <t>山田第三小学校</t>
    <rPh sb="0" eb="2">
      <t>ヤマダ</t>
    </rPh>
    <rPh sb="2" eb="4">
      <t>ダイサン</t>
    </rPh>
    <phoneticPr fontId="2"/>
  </si>
  <si>
    <t>吹田市山田西１丁目４番１号</t>
  </si>
  <si>
    <t>東山田小学校</t>
    <rPh sb="0" eb="1">
      <t>ヒガシ</t>
    </rPh>
    <rPh sb="1" eb="3">
      <t>ヤマダ</t>
    </rPh>
    <phoneticPr fontId="2"/>
  </si>
  <si>
    <t>吹田市青葉丘南１５番１０号</t>
  </si>
  <si>
    <t>南山田小学校</t>
    <rPh sb="0" eb="1">
      <t>ミナミ</t>
    </rPh>
    <rPh sb="1" eb="3">
      <t>ヤマダ</t>
    </rPh>
    <phoneticPr fontId="2"/>
  </si>
  <si>
    <t>吹田市千里丘西９番１号</t>
  </si>
  <si>
    <t>西山田小学校</t>
    <rPh sb="0" eb="1">
      <t>ニシ</t>
    </rPh>
    <rPh sb="1" eb="3">
      <t>ヤマダ</t>
    </rPh>
    <phoneticPr fontId="2"/>
  </si>
  <si>
    <t>吹田市山田西２丁目１０番１号</t>
  </si>
  <si>
    <t>北山田小学校</t>
    <rPh sb="0" eb="3">
      <t>キタヤマダ</t>
    </rPh>
    <phoneticPr fontId="2"/>
  </si>
  <si>
    <t>吹田市山田北１番１号</t>
  </si>
  <si>
    <t>千里丘北小学校</t>
    <rPh sb="0" eb="3">
      <t>センリオカ</t>
    </rPh>
    <rPh sb="3" eb="4">
      <t>キタ</t>
    </rPh>
    <rPh sb="4" eb="7">
      <t>ショウガッコウ</t>
    </rPh>
    <phoneticPr fontId="1"/>
  </si>
  <si>
    <t>吹田市千里丘北１番３０号</t>
    <rPh sb="0" eb="3">
      <t>スイタシ</t>
    </rPh>
    <rPh sb="3" eb="5">
      <t>センリ</t>
    </rPh>
    <rPh sb="5" eb="6">
      <t>オカ</t>
    </rPh>
    <rPh sb="6" eb="7">
      <t>キタ</t>
    </rPh>
    <rPh sb="8" eb="9">
      <t>バン</t>
    </rPh>
    <rPh sb="11" eb="12">
      <t>ゴウ</t>
    </rPh>
    <phoneticPr fontId="4"/>
  </si>
  <si>
    <t>佐竹台小学校</t>
    <rPh sb="0" eb="2">
      <t>サタケ</t>
    </rPh>
    <rPh sb="2" eb="3">
      <t>ダイ</t>
    </rPh>
    <phoneticPr fontId="2"/>
  </si>
  <si>
    <t>吹田市佐竹台４丁目１２番１号</t>
  </si>
  <si>
    <t>高野台小学校</t>
    <rPh sb="0" eb="2">
      <t>タカノ</t>
    </rPh>
    <rPh sb="2" eb="3">
      <t>ダイ</t>
    </rPh>
    <phoneticPr fontId="2"/>
  </si>
  <si>
    <t>吹田市高野台２丁目１６番１号</t>
  </si>
  <si>
    <t>津雲台小学校</t>
    <rPh sb="0" eb="1">
      <t>ツ</t>
    </rPh>
    <rPh sb="1" eb="2">
      <t>クモ</t>
    </rPh>
    <rPh sb="2" eb="3">
      <t>ダイ</t>
    </rPh>
    <phoneticPr fontId="2"/>
  </si>
  <si>
    <t>吹田市津雲台４丁目７番１号</t>
  </si>
  <si>
    <t>古江台小学校</t>
    <rPh sb="0" eb="2">
      <t>フルエ</t>
    </rPh>
    <rPh sb="2" eb="3">
      <t>ダイ</t>
    </rPh>
    <phoneticPr fontId="2"/>
  </si>
  <si>
    <t>吹田市古江台５丁目６番１号</t>
  </si>
  <si>
    <t>藤白台小学校</t>
  </si>
  <si>
    <t>吹田市藤白台３丁目３番１号</t>
  </si>
  <si>
    <t>青山台小学校</t>
    <rPh sb="0" eb="2">
      <t>アオヤマ</t>
    </rPh>
    <rPh sb="2" eb="3">
      <t>ダイ</t>
    </rPh>
    <phoneticPr fontId="2"/>
  </si>
  <si>
    <t>吹田市青山台２丁目５番１号</t>
  </si>
  <si>
    <t>桃山台小学校</t>
    <rPh sb="0" eb="2">
      <t>モモヤマ</t>
    </rPh>
    <rPh sb="2" eb="3">
      <t>ダイ</t>
    </rPh>
    <phoneticPr fontId="2"/>
  </si>
  <si>
    <t>吹田市桃山台１丁目５番１号</t>
  </si>
  <si>
    <t>千里たけみ小学校</t>
    <rPh sb="0" eb="2">
      <t>センリ</t>
    </rPh>
    <rPh sb="5" eb="8">
      <t>ショウガッコウ</t>
    </rPh>
    <phoneticPr fontId="1"/>
  </si>
  <si>
    <t>吹田市竹見台３丁目３番１号</t>
  </si>
  <si>
    <t>第一中学校</t>
    <rPh sb="0" eb="2">
      <t>ダイイチ</t>
    </rPh>
    <phoneticPr fontId="2"/>
  </si>
  <si>
    <t>吹田市千里山西２丁目２番１号</t>
  </si>
  <si>
    <t>第二中学校</t>
    <rPh sb="0" eb="2">
      <t>ダイニ</t>
    </rPh>
    <phoneticPr fontId="2"/>
  </si>
  <si>
    <t>吹田市岸部北１丁目２１番１号</t>
  </si>
  <si>
    <t>第三中学校</t>
    <rPh sb="0" eb="2">
      <t>ダイサン</t>
    </rPh>
    <phoneticPr fontId="2"/>
  </si>
  <si>
    <t>吹田市中の島町３番５１号</t>
  </si>
  <si>
    <t>第五中学校</t>
    <rPh sb="0" eb="2">
      <t>ダイゴ</t>
    </rPh>
    <phoneticPr fontId="2"/>
  </si>
  <si>
    <t>吹田市幸町２１番１号</t>
  </si>
  <si>
    <t>第六中学校</t>
    <rPh sb="0" eb="2">
      <t>ダイロク</t>
    </rPh>
    <phoneticPr fontId="2"/>
  </si>
  <si>
    <t>吹田市穂波町１６番１号</t>
  </si>
  <si>
    <t>片山中学校</t>
    <rPh sb="0" eb="2">
      <t>カタヤマ</t>
    </rPh>
    <phoneticPr fontId="2"/>
  </si>
  <si>
    <t>吹田市竹谷町３５番１号</t>
  </si>
  <si>
    <t>佐井寺中学校</t>
    <rPh sb="0" eb="3">
      <t>サイデラ</t>
    </rPh>
    <phoneticPr fontId="2"/>
  </si>
  <si>
    <t>吹田市五月が丘南５番１号</t>
  </si>
  <si>
    <t>南千里中学校</t>
    <rPh sb="0" eb="1">
      <t>ミナミ</t>
    </rPh>
    <rPh sb="1" eb="3">
      <t>センリ</t>
    </rPh>
    <phoneticPr fontId="2"/>
  </si>
  <si>
    <t>吹田市桃山台４丁目２番１号</t>
  </si>
  <si>
    <t>豊津中学校</t>
    <rPh sb="0" eb="2">
      <t>トヨツ</t>
    </rPh>
    <phoneticPr fontId="2"/>
  </si>
  <si>
    <t>吹田市垂水町３丁目３２番５０号</t>
  </si>
  <si>
    <t>豊津西中学校</t>
    <rPh sb="0" eb="2">
      <t>トヨツ</t>
    </rPh>
    <rPh sb="2" eb="3">
      <t>ニシ</t>
    </rPh>
    <phoneticPr fontId="2"/>
  </si>
  <si>
    <t>吹田市豊津町６番１号</t>
  </si>
  <si>
    <t>山田中学校</t>
    <rPh sb="0" eb="2">
      <t>ヤマダ</t>
    </rPh>
    <phoneticPr fontId="2"/>
  </si>
  <si>
    <t>吹田市山田市場１５番１号</t>
  </si>
  <si>
    <t>西山田中学校</t>
    <rPh sb="0" eb="2">
      <t>ニシヤマ</t>
    </rPh>
    <rPh sb="2" eb="3">
      <t>タ</t>
    </rPh>
    <phoneticPr fontId="2"/>
  </si>
  <si>
    <t>吹田市山田西２丁目１１番１号</t>
  </si>
  <si>
    <t>山田東中学校</t>
    <rPh sb="0" eb="2">
      <t>ヤマダ</t>
    </rPh>
    <rPh sb="2" eb="3">
      <t>ヒガシ</t>
    </rPh>
    <phoneticPr fontId="2"/>
  </si>
  <si>
    <t>吹田市山田東４丁目３３番１号</t>
  </si>
  <si>
    <t>千里丘中学校</t>
    <rPh sb="0" eb="3">
      <t>センリオカ</t>
    </rPh>
    <phoneticPr fontId="2"/>
  </si>
  <si>
    <t>吹田市青葉丘南１５番１号</t>
  </si>
  <si>
    <t>高野台中学校</t>
    <rPh sb="0" eb="2">
      <t>タカノ</t>
    </rPh>
    <rPh sb="2" eb="3">
      <t>ダイ</t>
    </rPh>
    <phoneticPr fontId="2"/>
  </si>
  <si>
    <t>吹田市高野台４丁目５番１号</t>
  </si>
  <si>
    <t>青山台中学校</t>
    <rPh sb="0" eb="3">
      <t>アオヤマダイ</t>
    </rPh>
    <phoneticPr fontId="2"/>
  </si>
  <si>
    <t>吹田市青山台４丁目２番１号</t>
  </si>
  <si>
    <t>竹見台中学校</t>
    <rPh sb="0" eb="2">
      <t>タケミ</t>
    </rPh>
    <rPh sb="2" eb="3">
      <t>ダイ</t>
    </rPh>
    <phoneticPr fontId="2"/>
  </si>
  <si>
    <t>吹田市竹見台１丁目３番１号</t>
  </si>
  <si>
    <t>古江台中学校</t>
    <rPh sb="0" eb="2">
      <t>フルエ</t>
    </rPh>
    <rPh sb="2" eb="3">
      <t>ダイ</t>
    </rPh>
    <phoneticPr fontId="2"/>
  </si>
  <si>
    <t>吹田市古江台１丁目１番１号　</t>
  </si>
  <si>
    <t>旧山田第五小学校</t>
    <rPh sb="0" eb="1">
      <t>キュウ</t>
    </rPh>
    <rPh sb="1" eb="3">
      <t>ヤマダ</t>
    </rPh>
    <rPh sb="3" eb="5">
      <t>ダイゴ</t>
    </rPh>
    <phoneticPr fontId="2"/>
  </si>
  <si>
    <t>教育未来創成室</t>
    <rPh sb="0" eb="7">
      <t>キョウイクミライソウセイシツ</t>
    </rPh>
    <phoneticPr fontId="2"/>
  </si>
  <si>
    <t>吹田市山田西１丁目６番１号</t>
  </si>
  <si>
    <t>中央図書館</t>
  </si>
  <si>
    <t>中央図書館</t>
    <phoneticPr fontId="2"/>
  </si>
  <si>
    <t>吹田市出口町１８－９</t>
    <phoneticPr fontId="2"/>
  </si>
  <si>
    <t>千里山・佐井寺図書館</t>
    <rPh sb="0" eb="3">
      <t>センリヤマ</t>
    </rPh>
    <rPh sb="4" eb="6">
      <t>サイ</t>
    </rPh>
    <rPh sb="6" eb="7">
      <t>デラ</t>
    </rPh>
    <rPh sb="7" eb="10">
      <t>トショカン</t>
    </rPh>
    <phoneticPr fontId="2"/>
  </si>
  <si>
    <t>千里山・佐井寺図書館</t>
    <phoneticPr fontId="2"/>
  </si>
  <si>
    <t>吹田市千里山松が丘２５－２</t>
    <rPh sb="0" eb="3">
      <t>スイタシ</t>
    </rPh>
    <rPh sb="3" eb="6">
      <t>センリヤマ</t>
    </rPh>
    <rPh sb="6" eb="7">
      <t>マツ</t>
    </rPh>
    <rPh sb="8" eb="9">
      <t>オカ</t>
    </rPh>
    <phoneticPr fontId="4"/>
  </si>
  <si>
    <t>吹田市立博物館</t>
    <rPh sb="0" eb="2">
      <t>スイタ</t>
    </rPh>
    <rPh sb="2" eb="3">
      <t>シ</t>
    </rPh>
    <rPh sb="3" eb="4">
      <t>リツ</t>
    </rPh>
    <rPh sb="4" eb="7">
      <t>ハクブツカン</t>
    </rPh>
    <phoneticPr fontId="2"/>
  </si>
  <si>
    <t>文化財保護課</t>
    <rPh sb="0" eb="3">
      <t>ブンカザイ</t>
    </rPh>
    <rPh sb="3" eb="6">
      <t>ホゴカ</t>
    </rPh>
    <phoneticPr fontId="2"/>
  </si>
  <si>
    <t>吹田市岸部北4丁目10番1号</t>
    <rPh sb="0" eb="3">
      <t>スイタシ</t>
    </rPh>
    <rPh sb="3" eb="5">
      <t>キシベ</t>
    </rPh>
    <rPh sb="5" eb="6">
      <t>キタ</t>
    </rPh>
    <rPh sb="7" eb="9">
      <t>チョウメ</t>
    </rPh>
    <rPh sb="11" eb="12">
      <t>バン</t>
    </rPh>
    <rPh sb="13" eb="14">
      <t>ゴウ</t>
    </rPh>
    <phoneticPr fontId="4"/>
  </si>
  <si>
    <t>高圧電力AS</t>
    <rPh sb="2" eb="4">
      <t>デンリョク</t>
    </rPh>
    <phoneticPr fontId="2"/>
  </si>
  <si>
    <t>夢つながり未来館
（青少年活動サポートプラザ）</t>
  </si>
  <si>
    <t>青少年室</t>
  </si>
  <si>
    <t>吹田市山田西４丁目２－４３</t>
  </si>
  <si>
    <t>青少年クリエイティブセンター</t>
    <rPh sb="0" eb="3">
      <t>セイショウネン</t>
    </rPh>
    <phoneticPr fontId="2"/>
  </si>
  <si>
    <t>吹田市岸部中1-16-1</t>
    <rPh sb="0" eb="3">
      <t>スイタシ</t>
    </rPh>
    <rPh sb="3" eb="5">
      <t>キシベ</t>
    </rPh>
    <rPh sb="5" eb="6">
      <t>ナカ</t>
    </rPh>
    <phoneticPr fontId="4"/>
  </si>
  <si>
    <t>南消防署</t>
  </si>
  <si>
    <t>企画総務室</t>
    <rPh sb="0" eb="5">
      <t>キカクソウムシツ</t>
    </rPh>
    <phoneticPr fontId="2"/>
  </si>
  <si>
    <t>吹田市内本町１－２３－１４</t>
  </si>
  <si>
    <t>消防本部・西署合同庁舎</t>
  </si>
  <si>
    <t>吹田市江坂町１－２１－６</t>
  </si>
  <si>
    <t>東消防署</t>
  </si>
  <si>
    <t>吹田市尺谷５－１５</t>
  </si>
  <si>
    <t>北千里出張所</t>
    <rPh sb="0" eb="5">
      <t>キタセンリシュッチョウ</t>
    </rPh>
    <rPh sb="5" eb="6">
      <t>ジョ</t>
    </rPh>
    <phoneticPr fontId="2"/>
  </si>
  <si>
    <t>吹田市藤白台1-1-50</t>
  </si>
  <si>
    <t>川面下水処理場</t>
    <rPh sb="0" eb="2">
      <t>カワメン</t>
    </rPh>
    <rPh sb="2" eb="4">
      <t>ゲスイ</t>
    </rPh>
    <rPh sb="4" eb="7">
      <t>ショリジョウ</t>
    </rPh>
    <phoneticPr fontId="2"/>
  </si>
  <si>
    <t>水再生室</t>
    <rPh sb="0" eb="1">
      <t>ミズ</t>
    </rPh>
    <rPh sb="1" eb="3">
      <t>サイセイ</t>
    </rPh>
    <rPh sb="3" eb="4">
      <t>シツ</t>
    </rPh>
    <phoneticPr fontId="2"/>
  </si>
  <si>
    <t>吹田市川岸町２２番1号</t>
    <rPh sb="0" eb="3">
      <t>スイタシ</t>
    </rPh>
    <rPh sb="3" eb="4">
      <t>カワ</t>
    </rPh>
    <rPh sb="4" eb="5">
      <t>キシ</t>
    </rPh>
    <rPh sb="5" eb="6">
      <t>チョウ</t>
    </rPh>
    <rPh sb="8" eb="9">
      <t>バン</t>
    </rPh>
    <rPh sb="10" eb="11">
      <t>ゴウ</t>
    </rPh>
    <phoneticPr fontId="2"/>
  </si>
  <si>
    <t>高圧電力BL</t>
    <rPh sb="0" eb="2">
      <t>コウアツ</t>
    </rPh>
    <rPh sb="2" eb="4">
      <t>デンリョク</t>
    </rPh>
    <phoneticPr fontId="2"/>
  </si>
  <si>
    <t>（B）</t>
    <phoneticPr fontId="2"/>
  </si>
  <si>
    <t>江の木公園ポンプ</t>
    <rPh sb="0" eb="1">
      <t>エ</t>
    </rPh>
    <rPh sb="2" eb="3">
      <t>キ</t>
    </rPh>
    <rPh sb="3" eb="5">
      <t>コウエン</t>
    </rPh>
    <phoneticPr fontId="2"/>
  </si>
  <si>
    <t>管路保全室</t>
    <rPh sb="0" eb="2">
      <t>カンロ</t>
    </rPh>
    <rPh sb="2" eb="4">
      <t>ホゼン</t>
    </rPh>
    <rPh sb="4" eb="5">
      <t>シツ</t>
    </rPh>
    <phoneticPr fontId="2"/>
  </si>
  <si>
    <t>吹田市江の木町４番（江の木公園内）</t>
    <rPh sb="0" eb="3">
      <t>スイタシ</t>
    </rPh>
    <rPh sb="3" eb="4">
      <t>エ</t>
    </rPh>
    <rPh sb="5" eb="7">
      <t>キチョウ</t>
    </rPh>
    <rPh sb="8" eb="9">
      <t>バン</t>
    </rPh>
    <rPh sb="10" eb="11">
      <t>エ</t>
    </rPh>
    <rPh sb="12" eb="13">
      <t>キ</t>
    </rPh>
    <rPh sb="13" eb="15">
      <t>コウエン</t>
    </rPh>
    <rPh sb="15" eb="16">
      <t>ナイ</t>
    </rPh>
    <phoneticPr fontId="4"/>
  </si>
  <si>
    <t>高圧電力BS</t>
    <rPh sb="2" eb="4">
      <t>デンリョク</t>
    </rPh>
    <phoneticPr fontId="2"/>
  </si>
  <si>
    <t>上の川調節池</t>
    <rPh sb="0" eb="1">
      <t>カミ</t>
    </rPh>
    <rPh sb="2" eb="3">
      <t>カワ</t>
    </rPh>
    <rPh sb="3" eb="5">
      <t>チョウセツ</t>
    </rPh>
    <rPh sb="5" eb="6">
      <t>イケ</t>
    </rPh>
    <phoneticPr fontId="2"/>
  </si>
  <si>
    <t>吹田市千里山東2丁目5-2</t>
    <rPh sb="0" eb="3">
      <t>スイタシ</t>
    </rPh>
    <rPh sb="3" eb="5">
      <t>センリ</t>
    </rPh>
    <rPh sb="5" eb="6">
      <t>ヤマ</t>
    </rPh>
    <rPh sb="6" eb="7">
      <t>ヒガシ</t>
    </rPh>
    <rPh sb="8" eb="10">
      <t>チョウメ</t>
    </rPh>
    <phoneticPr fontId="2"/>
  </si>
  <si>
    <t>中の島公園ポンプ</t>
    <rPh sb="0" eb="1">
      <t>ナカ</t>
    </rPh>
    <rPh sb="2" eb="3">
      <t>シマ</t>
    </rPh>
    <rPh sb="3" eb="5">
      <t>コウエン</t>
    </rPh>
    <phoneticPr fontId="2"/>
  </si>
  <si>
    <t>吹田市中の島町６番（中の島公園内）</t>
    <rPh sb="0" eb="3">
      <t>スイタシ</t>
    </rPh>
    <rPh sb="3" eb="4">
      <t>ナカ</t>
    </rPh>
    <rPh sb="5" eb="7">
      <t>シマチョウ</t>
    </rPh>
    <rPh sb="8" eb="9">
      <t>バン</t>
    </rPh>
    <phoneticPr fontId="2"/>
  </si>
  <si>
    <t>南吹田下水処理場</t>
    <rPh sb="0" eb="1">
      <t>ミナミ</t>
    </rPh>
    <rPh sb="1" eb="3">
      <t>スイタ</t>
    </rPh>
    <rPh sb="3" eb="5">
      <t>ゲスイ</t>
    </rPh>
    <rPh sb="5" eb="8">
      <t>ショリジョウ</t>
    </rPh>
    <phoneticPr fontId="2"/>
  </si>
  <si>
    <t>吹田市南吹田5丁目35番1号</t>
    <rPh sb="0" eb="3">
      <t>スイタシ</t>
    </rPh>
    <rPh sb="3" eb="4">
      <t>ミナミ</t>
    </rPh>
    <rPh sb="4" eb="6">
      <t>スイタ</t>
    </rPh>
    <rPh sb="7" eb="9">
      <t>チョウメ</t>
    </rPh>
    <rPh sb="11" eb="12">
      <t>バン</t>
    </rPh>
    <rPh sb="13" eb="14">
      <t>ゴウ</t>
    </rPh>
    <phoneticPr fontId="2"/>
  </si>
  <si>
    <t>特別高圧電力Ｂ</t>
    <rPh sb="0" eb="2">
      <t>トクベツ</t>
    </rPh>
    <rPh sb="2" eb="4">
      <t>コウアツ</t>
    </rPh>
    <rPh sb="4" eb="6">
      <t>デンリョク</t>
    </rPh>
    <phoneticPr fontId="2"/>
  </si>
  <si>
    <t>(C)</t>
    <phoneticPr fontId="2"/>
  </si>
  <si>
    <t>特別高圧
予備電力</t>
    <phoneticPr fontId="2"/>
  </si>
  <si>
    <t>資源循環エネルギーセンター</t>
    <rPh sb="0" eb="4">
      <t>シゲンジュンカン</t>
    </rPh>
    <phoneticPr fontId="2"/>
  </si>
  <si>
    <t>吹田市千里万博公園４番１号</t>
    <rPh sb="0" eb="3">
      <t>スイタシ</t>
    </rPh>
    <rPh sb="3" eb="5">
      <t>センリ</t>
    </rPh>
    <rPh sb="5" eb="7">
      <t>バンパク</t>
    </rPh>
    <rPh sb="7" eb="9">
      <t>コウエン</t>
    </rPh>
    <rPh sb="10" eb="11">
      <t>バン</t>
    </rPh>
    <rPh sb="12" eb="13">
      <t>ゴウ</t>
    </rPh>
    <phoneticPr fontId="3"/>
  </si>
  <si>
    <t>特別高圧
自家発補給電力B</t>
    <rPh sb="0" eb="2">
      <t>トクベツ</t>
    </rPh>
    <rPh sb="2" eb="4">
      <t>コウアツ</t>
    </rPh>
    <rPh sb="5" eb="8">
      <t>ジカハツ</t>
    </rPh>
    <rPh sb="8" eb="10">
      <t>ホキュウ</t>
    </rPh>
    <rPh sb="10" eb="12">
      <t>デンリョク</t>
    </rPh>
    <phoneticPr fontId="2"/>
  </si>
  <si>
    <t>資源循環エネルギーセンター
（太陽光発電設備）</t>
    <rPh sb="0" eb="4">
      <t>シゲンジュンカン</t>
    </rPh>
    <rPh sb="15" eb="18">
      <t>タイヨウコウ</t>
    </rPh>
    <rPh sb="18" eb="20">
      <t>ハツデン</t>
    </rPh>
    <rPh sb="20" eb="22">
      <t>セツビ</t>
    </rPh>
    <phoneticPr fontId="2"/>
  </si>
  <si>
    <t>高圧電力
ＡＳ-ＴＯＵ</t>
    <rPh sb="0" eb="2">
      <t>コウアツ</t>
    </rPh>
    <rPh sb="2" eb="4">
      <t>デンリョク</t>
    </rPh>
    <phoneticPr fontId="2"/>
  </si>
  <si>
    <t>重負荷</t>
    <rPh sb="0" eb="1">
      <t>ジュウ</t>
    </rPh>
    <rPh sb="1" eb="3">
      <t>フカ</t>
    </rPh>
    <phoneticPr fontId="2"/>
  </si>
  <si>
    <t>(D)</t>
    <phoneticPr fontId="2"/>
  </si>
  <si>
    <t>昼間</t>
    <rPh sb="0" eb="2">
      <t>ヒルマ</t>
    </rPh>
    <phoneticPr fontId="2"/>
  </si>
  <si>
    <t>夜間</t>
    <rPh sb="0" eb="2">
      <t>ヤカン</t>
    </rPh>
    <phoneticPr fontId="2"/>
  </si>
  <si>
    <t>川園ポンプ場</t>
    <rPh sb="0" eb="1">
      <t>カワ</t>
    </rPh>
    <rPh sb="1" eb="2">
      <t>ソノ</t>
    </rPh>
    <rPh sb="5" eb="6">
      <t>ジョウ</t>
    </rPh>
    <phoneticPr fontId="2"/>
  </si>
  <si>
    <t>吹田市南高浜町33番1号</t>
    <rPh sb="0" eb="3">
      <t>スイタシ</t>
    </rPh>
    <rPh sb="3" eb="4">
      <t>ミナミ</t>
    </rPh>
    <rPh sb="4" eb="6">
      <t>タカハマ</t>
    </rPh>
    <rPh sb="6" eb="7">
      <t>チョウ</t>
    </rPh>
    <rPh sb="9" eb="10">
      <t>バン</t>
    </rPh>
    <rPh sb="11" eb="12">
      <t>ゴウ</t>
    </rPh>
    <phoneticPr fontId="3"/>
  </si>
  <si>
    <t>高圧電力
BＬ-TOU</t>
    <rPh sb="2" eb="4">
      <t>デンリョク</t>
    </rPh>
    <phoneticPr fontId="2"/>
  </si>
  <si>
    <t>(E)</t>
    <phoneticPr fontId="2"/>
  </si>
  <si>
    <t>予　定　使　用　電　力　量</t>
    <phoneticPr fontId="2"/>
  </si>
  <si>
    <t>高圧電力AL</t>
    <phoneticPr fontId="2"/>
  </si>
  <si>
    <t>高圧予備電力AL</t>
    <rPh sb="2" eb="4">
      <t>ヨビ</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</si>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</sst>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13">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6"/>
      <name val="ＭＳ Ｐゴシック"/>
      <family val="3"/>
      <charset val="128"/>
    </font>
    <font>
      <sz val="11"/>
      <name val="ＭＳ Ｐゴシック"/>
      <family val="3"/>
      <charset val="128"/>
    </font>
    <font>
      <sz val="9"/>
      <name val="UD デジタル 教科書体 N-R"/>
      <family val="1"/>
      <charset val="128"/>
    </font>
    <font>
      <sz val="11"/>
      <name val="UD デジタル 教科書体 N-R"/>
      <family val="1"/>
      <charset val="128"/>
    </font>
    <font>
      <sz val="11"/>
      <color theme="1"/>
      <name val="ＭＳ Ｐゴシック"/>
      <family val="3"/>
      <charset val="128"/>
      <scheme val="minor"/>
    </font>
    <font>
      <sz val="16"/>
      <name val="UD デジタル 教科書体 N-R"/>
      <family val="1"/>
      <charset val="128"/>
    </font>
    <font>
      <sz val="12"/>
      <name val="UD デジタル 教科書体 N-R"/>
      <family val="1"/>
      <charset val="128"/>
    </font>
    <font>
      <sz val="10"/>
      <name val="UD デジタル 教科書体 N-R"/>
      <family val="1"/>
      <charset val="128"/>
    </font>
    <font>
      <sz val="10"/>
      <color rgb="FF000000"/>
      <name val="ＭＳ Ｐゴシック"/>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theme="9" tint="0.59999389629810485"/>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hair">
        <color auto="1"/>
      </top>
      <bottom style="thin">
        <color auto="1"/>
      </bottom>
      <diagonal/>
    </border>
    <border>
      <left/>
      <right/>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
      <left/>
      <right/>
      <top style="thin">
        <color auto="1"/>
      </top>
      <bottom/>
      <diagonal/>
    </border>
    <border>
      <left/>
      <right style="thin">
        <color auto="1"/>
      </right>
      <top style="thin">
        <color auto="1"/>
      </top>
      <bottom/>
      <diagonal/>
    </border>
  </borders>
  <cellStyleXfs count="8">
    <xf numFmtId="0" fontId="0" fillId="0" borderId="0">
      <alignment vertical="center"/>
    </xf>
    <xf numFmtId="38" fontId="1" fillId="0" borderId="0" applyFont="0" applyFill="0" applyBorder="0" applyAlignment="0" applyProtection="0">
      <alignment vertical="center"/>
    </xf>
    <xf numFmtId="0" fontId="5" fillId="0" borderId="0"/>
    <xf numFmtId="0" fontId="1" fillId="0" borderId="0">
      <alignment vertical="center"/>
    </xf>
    <xf numFmtId="38" fontId="1"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0" fontId="12" fillId="0" borderId="0"/>
  </cellStyleXfs>
  <cellXfs count="117">
    <xf numFmtId="0" fontId="0" fillId="0" borderId="0" xfId="0">
      <alignment vertical="center"/>
    </xf>
    <xf numFmtId="0" fontId="7" fillId="0" borderId="0" xfId="0" applyFont="1" applyAlignment="1">
      <alignment horizontal="center" vertical="center"/>
    </xf>
    <xf numFmtId="0" fontId="7" fillId="0" borderId="0" xfId="0" applyFont="1">
      <alignment vertical="center"/>
    </xf>
    <xf numFmtId="38" fontId="7" fillId="0" borderId="0" xfId="1" applyFont="1" applyFill="1" applyAlignment="1">
      <alignment horizontal="right" vertical="center"/>
    </xf>
    <xf numFmtId="0" fontId="7" fillId="0" borderId="0" xfId="0" applyFont="1" applyAlignment="1">
      <alignment horizontal="right" vertical="center"/>
    </xf>
    <xf numFmtId="0" fontId="6" fillId="0" borderId="0" xfId="0" applyFont="1">
      <alignment vertical="center"/>
    </xf>
    <xf numFmtId="0" fontId="7" fillId="0" borderId="0" xfId="0" applyFont="1" applyAlignment="1">
      <alignment horizontal="left" vertical="center" wrapText="1"/>
    </xf>
    <xf numFmtId="0" fontId="6" fillId="3" borderId="1" xfId="0" applyFont="1" applyFill="1" applyBorder="1">
      <alignment vertical="center"/>
    </xf>
    <xf numFmtId="0" fontId="7" fillId="0" borderId="0" xfId="0" applyFont="1" applyAlignment="1">
      <alignment horizontal="left" vertical="center"/>
    </xf>
    <xf numFmtId="0" fontId="9" fillId="0" borderId="0" xfId="0" applyFont="1" applyAlignment="1">
      <alignment horizontal="left" vertical="center"/>
    </xf>
    <xf numFmtId="0" fontId="9" fillId="0" borderId="0" xfId="0" applyFont="1">
      <alignment vertical="center"/>
    </xf>
    <xf numFmtId="0" fontId="10" fillId="0" borderId="0" xfId="0" applyFont="1">
      <alignment vertical="center"/>
    </xf>
    <xf numFmtId="0" fontId="9" fillId="0" borderId="5" xfId="0" applyFont="1" applyBorder="1" applyAlignment="1">
      <alignment horizontal="left" vertical="center"/>
    </xf>
    <xf numFmtId="0" fontId="9" fillId="0" borderId="5" xfId="0" applyFont="1" applyBorder="1">
      <alignment vertical="center"/>
    </xf>
    <xf numFmtId="0" fontId="10" fillId="0" borderId="5" xfId="0" applyFont="1" applyBorder="1">
      <alignment vertical="center"/>
    </xf>
    <xf numFmtId="0" fontId="11" fillId="0" borderId="5" xfId="0" applyFont="1" applyBorder="1">
      <alignment vertical="center"/>
    </xf>
    <xf numFmtId="0" fontId="10" fillId="0" borderId="5" xfId="0" applyFont="1" applyBorder="1" applyAlignment="1">
      <alignment horizontal="right"/>
    </xf>
    <xf numFmtId="38" fontId="6" fillId="0" borderId="1" xfId="1" applyFont="1" applyFill="1" applyBorder="1" applyAlignment="1">
      <alignment horizontal="right" vertical="center"/>
    </xf>
    <xf numFmtId="0" fontId="6" fillId="0" borderId="1" xfId="0" applyFont="1" applyBorder="1" applyAlignment="1">
      <alignment horizontal="left" vertical="center" wrapText="1"/>
    </xf>
    <xf numFmtId="38" fontId="6" fillId="0" borderId="3" xfId="1" applyFont="1" applyFill="1" applyBorder="1" applyAlignment="1">
      <alignment vertical="center" wrapText="1"/>
    </xf>
    <xf numFmtId="0" fontId="10" fillId="0" borderId="0" xfId="0" applyFont="1" applyAlignment="1">
      <alignment horizontal="center" vertical="center"/>
    </xf>
    <xf numFmtId="38" fontId="7" fillId="0" borderId="0" xfId="1" applyFont="1" applyFill="1" applyAlignment="1">
      <alignment horizontal="center" vertical="center"/>
    </xf>
    <xf numFmtId="0" fontId="7" fillId="0" borderId="12" xfId="0" applyFont="1" applyBorder="1" applyAlignment="1">
      <alignment horizontal="center" vertical="center"/>
    </xf>
    <xf numFmtId="0" fontId="6" fillId="0" borderId="2" xfId="0" applyFont="1" applyBorder="1" applyAlignment="1">
      <alignment horizontal="center" vertical="center" wrapText="1"/>
    </xf>
    <xf numFmtId="0" fontId="6" fillId="0" borderId="1" xfId="0" applyFont="1" applyBorder="1" applyAlignment="1">
      <alignment horizontal="center" vertical="center"/>
    </xf>
    <xf numFmtId="38" fontId="6" fillId="0" borderId="7" xfId="1" applyFont="1" applyFill="1" applyBorder="1" applyAlignment="1">
      <alignment horizontal="center" vertical="center"/>
    </xf>
    <xf numFmtId="0" fontId="6" fillId="0" borderId="1" xfId="0" applyFont="1" applyBorder="1" applyAlignment="1">
      <alignment horizontal="center" vertical="center" wrapText="1"/>
    </xf>
    <xf numFmtId="38" fontId="6" fillId="0" borderId="3" xfId="1" applyFont="1" applyFill="1" applyBorder="1" applyAlignment="1">
      <alignment vertical="center"/>
    </xf>
    <xf numFmtId="0" fontId="6" fillId="0" borderId="1" xfId="0" applyFont="1" applyBorder="1" applyAlignment="1">
      <alignment horizontal="left" vertical="center"/>
    </xf>
    <xf numFmtId="176" fontId="6" fillId="0" borderId="1" xfId="0" applyNumberFormat="1" applyFont="1" applyBorder="1" applyAlignment="1">
      <alignment horizontal="right" vertical="center" wrapText="1"/>
    </xf>
    <xf numFmtId="176" fontId="6" fillId="0" borderId="1" xfId="0" applyNumberFormat="1" applyFont="1" applyBorder="1" applyAlignment="1">
      <alignment horizontal="center" vertical="center" wrapText="1"/>
    </xf>
    <xf numFmtId="0" fontId="6" fillId="0" borderId="2" xfId="0" applyFont="1" applyBorder="1" applyAlignment="1">
      <alignment horizontal="left" vertical="center" wrapText="1"/>
    </xf>
    <xf numFmtId="0" fontId="6" fillId="0" borderId="1" xfId="5" applyFont="1" applyBorder="1" applyAlignment="1">
      <alignment horizontal="center" vertical="center"/>
    </xf>
    <xf numFmtId="0" fontId="6" fillId="0" borderId="1" xfId="0" applyFont="1" applyBorder="1" applyAlignment="1">
      <alignment horizontal="left" vertical="center" wrapText="1" shrinkToFit="1"/>
    </xf>
    <xf numFmtId="176" fontId="6" fillId="0" borderId="1" xfId="5" applyNumberFormat="1" applyFont="1" applyBorder="1" applyAlignment="1">
      <alignment horizontal="right" vertical="center" wrapText="1"/>
    </xf>
    <xf numFmtId="0" fontId="6" fillId="0" borderId="6" xfId="0" applyFont="1" applyBorder="1" applyAlignment="1">
      <alignment horizontal="center" vertical="center" wrapText="1"/>
    </xf>
    <xf numFmtId="0" fontId="6" fillId="0" borderId="4" xfId="0" applyFont="1" applyBorder="1" applyAlignment="1">
      <alignment horizontal="center" vertical="center"/>
    </xf>
    <xf numFmtId="0" fontId="6" fillId="0" borderId="1" xfId="0" applyFont="1" applyBorder="1" applyAlignment="1">
      <alignment horizontal="left" vertical="center" shrinkToFit="1"/>
    </xf>
    <xf numFmtId="0" fontId="6" fillId="0" borderId="1" xfId="5" applyFont="1" applyBorder="1" applyAlignment="1">
      <alignment horizontal="left" vertical="center" wrapText="1"/>
    </xf>
    <xf numFmtId="0" fontId="6" fillId="0" borderId="1" xfId="5" applyFont="1" applyBorder="1" applyAlignment="1">
      <alignment horizontal="left" vertical="center"/>
    </xf>
    <xf numFmtId="0" fontId="6" fillId="0" borderId="2" xfId="0" applyFont="1" applyBorder="1">
      <alignment vertical="center"/>
    </xf>
    <xf numFmtId="0" fontId="6" fillId="0" borderId="2" xfId="0" applyFont="1" applyBorder="1" applyAlignment="1">
      <alignment horizontal="left" vertical="center"/>
    </xf>
    <xf numFmtId="0" fontId="6" fillId="0" borderId="2" xfId="0" applyFont="1" applyBorder="1" applyAlignment="1">
      <alignment vertical="center" wrapText="1"/>
    </xf>
    <xf numFmtId="0" fontId="6" fillId="0" borderId="4" xfId="0" applyFont="1" applyBorder="1" applyAlignment="1">
      <alignment horizontal="center" vertical="center" wrapText="1"/>
    </xf>
    <xf numFmtId="0" fontId="6" fillId="0" borderId="2" xfId="0" applyFont="1" applyBorder="1" applyAlignment="1">
      <alignment horizontal="right" vertical="center"/>
    </xf>
    <xf numFmtId="0" fontId="6" fillId="0" borderId="9" xfId="0" applyFont="1" applyBorder="1" applyAlignment="1">
      <alignment horizontal="right" vertical="center"/>
    </xf>
    <xf numFmtId="0" fontId="6" fillId="0" borderId="3" xfId="0" applyFont="1" applyBorder="1" applyAlignment="1">
      <alignment horizontal="right" vertical="center"/>
    </xf>
    <xf numFmtId="176" fontId="6" fillId="0" borderId="3" xfId="0" applyNumberFormat="1" applyFont="1" applyBorder="1" applyAlignment="1">
      <alignment horizontal="center" vertical="center" wrapText="1"/>
    </xf>
    <xf numFmtId="0" fontId="6" fillId="0" borderId="1" xfId="5" applyFont="1" applyBorder="1" applyAlignment="1">
      <alignment horizontal="right" vertical="center"/>
    </xf>
    <xf numFmtId="38" fontId="6" fillId="0" borderId="3" xfId="1" applyFont="1" applyFill="1" applyBorder="1" applyAlignment="1">
      <alignment horizontal="left" vertical="center" wrapText="1"/>
    </xf>
    <xf numFmtId="0" fontId="6" fillId="0" borderId="3" xfId="5" applyFont="1" applyBorder="1" applyAlignment="1">
      <alignment horizontal="right" vertical="center"/>
    </xf>
    <xf numFmtId="38" fontId="6" fillId="0" borderId="1" xfId="1" applyFont="1" applyFill="1" applyBorder="1" applyAlignment="1">
      <alignment horizontal="right" vertical="center" wrapText="1"/>
    </xf>
    <xf numFmtId="0" fontId="6" fillId="0" borderId="1" xfId="0" applyFont="1" applyBorder="1">
      <alignment vertical="center"/>
    </xf>
    <xf numFmtId="38" fontId="11" fillId="0" borderId="2" xfId="1" applyFont="1" applyFill="1" applyBorder="1" applyAlignment="1">
      <alignment horizontal="right" vertical="center" wrapText="1" shrinkToFit="1"/>
    </xf>
    <xf numFmtId="38" fontId="6" fillId="0" borderId="2" xfId="1" applyFont="1" applyFill="1" applyBorder="1" applyAlignment="1">
      <alignment horizontal="right" vertical="center" wrapText="1" shrinkToFit="1"/>
    </xf>
    <xf numFmtId="38" fontId="6" fillId="0" borderId="4" xfId="1" applyFont="1" applyFill="1" applyBorder="1" applyAlignment="1">
      <alignment horizontal="right" vertical="center" wrapText="1" shrinkToFit="1"/>
    </xf>
    <xf numFmtId="0" fontId="6" fillId="0" borderId="3" xfId="5" applyFont="1" applyBorder="1" applyAlignment="1">
      <alignment horizontal="center" vertical="center"/>
    </xf>
    <xf numFmtId="0" fontId="7" fillId="0" borderId="1" xfId="0" applyFont="1" applyBorder="1" applyAlignment="1">
      <alignment horizontal="center" vertical="center"/>
    </xf>
    <xf numFmtId="38" fontId="6" fillId="0" borderId="1" xfId="1" applyFont="1" applyFill="1" applyBorder="1" applyAlignment="1">
      <alignment horizontal="right" vertical="center"/>
    </xf>
    <xf numFmtId="38" fontId="6" fillId="0" borderId="1" xfId="4" applyFont="1" applyFill="1" applyBorder="1" applyAlignment="1">
      <alignment horizontal="right" vertical="center"/>
    </xf>
    <xf numFmtId="38" fontId="6" fillId="0" borderId="1" xfId="4" applyFont="1" applyFill="1" applyBorder="1" applyAlignment="1">
      <alignment horizontal="right" vertical="center" wrapText="1"/>
    </xf>
    <xf numFmtId="38" fontId="6" fillId="0" borderId="1" xfId="1" applyFont="1" applyFill="1" applyBorder="1" applyAlignment="1">
      <alignment vertical="center"/>
    </xf>
    <xf numFmtId="38" fontId="6" fillId="0" borderId="1" xfId="4" applyFont="1" applyFill="1" applyBorder="1">
      <alignment vertical="center"/>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6" fillId="0" borderId="3" xfId="0" applyFont="1" applyBorder="1" applyAlignment="1">
      <alignment horizontal="center" vertical="center"/>
    </xf>
    <xf numFmtId="0" fontId="6" fillId="0" borderId="11" xfId="0" applyFont="1" applyBorder="1" applyAlignment="1">
      <alignment horizontal="center" vertical="center" wrapText="1"/>
    </xf>
    <xf numFmtId="0" fontId="6" fillId="0" borderId="8" xfId="0" applyFont="1" applyBorder="1" applyAlignment="1">
      <alignment horizontal="center" vertical="center"/>
    </xf>
    <xf numFmtId="0" fontId="6" fillId="0" borderId="10" xfId="0" applyFont="1" applyBorder="1" applyAlignment="1">
      <alignment horizontal="center" vertical="center"/>
    </xf>
    <xf numFmtId="38" fontId="6" fillId="0" borderId="2" xfId="1" applyFont="1" applyFill="1" applyBorder="1" applyAlignment="1">
      <alignment horizontal="center" vertical="center"/>
    </xf>
    <xf numFmtId="38" fontId="6" fillId="0" borderId="3" xfId="1" applyFont="1" applyFill="1" applyBorder="1" applyAlignment="1">
      <alignment horizontal="center" vertical="center"/>
    </xf>
    <xf numFmtId="0" fontId="6" fillId="3" borderId="2" xfId="0" applyFont="1" applyFill="1" applyBorder="1" applyAlignment="1">
      <alignment horizontal="right" vertical="center"/>
    </xf>
    <xf numFmtId="0" fontId="6" fillId="3" borderId="3" xfId="0" applyFont="1" applyFill="1" applyBorder="1" applyAlignment="1">
      <alignment horizontal="right" vertical="center"/>
    </xf>
    <xf numFmtId="0" fontId="6" fillId="0" borderId="2" xfId="5" applyFont="1" applyBorder="1" applyAlignment="1">
      <alignment horizontal="left" vertical="center"/>
    </xf>
    <xf numFmtId="0" fontId="6" fillId="0" borderId="3" xfId="5" applyFont="1" applyBorder="1" applyAlignment="1">
      <alignment horizontal="left" vertical="center"/>
    </xf>
    <xf numFmtId="38" fontId="6" fillId="4" borderId="2" xfId="4" applyFont="1" applyFill="1" applyBorder="1" applyAlignment="1">
      <alignment horizontal="center" vertical="center" wrapText="1"/>
    </xf>
    <xf numFmtId="38" fontId="6" fillId="4" borderId="3" xfId="4" applyFont="1" applyFill="1" applyBorder="1" applyAlignment="1">
      <alignment horizontal="center" vertical="center" wrapText="1"/>
    </xf>
    <xf numFmtId="38" fontId="6" fillId="2" borderId="2" xfId="1" applyFont="1" applyFill="1" applyBorder="1" applyAlignment="1">
      <alignment horizontal="center" vertical="center" wrapText="1"/>
    </xf>
    <xf numFmtId="38" fontId="6" fillId="2" borderId="7" xfId="1" applyFont="1" applyFill="1" applyBorder="1" applyAlignment="1">
      <alignment horizontal="center" vertical="center" wrapText="1"/>
    </xf>
    <xf numFmtId="38" fontId="6" fillId="2" borderId="3" xfId="1"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38" fontId="6" fillId="2" borderId="1" xfId="1" applyFont="1" applyFill="1" applyBorder="1" applyAlignment="1">
      <alignment horizontal="center" vertical="center" wrapText="1"/>
    </xf>
    <xf numFmtId="176" fontId="6" fillId="0" borderId="2" xfId="5" applyNumberFormat="1" applyFont="1" applyBorder="1" applyAlignment="1">
      <alignment horizontal="right" vertical="center" wrapText="1"/>
    </xf>
    <xf numFmtId="176" fontId="6" fillId="0" borderId="3" xfId="5" applyNumberFormat="1" applyFont="1" applyBorder="1" applyAlignment="1">
      <alignment horizontal="right" vertical="center" wrapText="1"/>
    </xf>
    <xf numFmtId="0" fontId="6" fillId="0" borderId="2" xfId="5" applyFont="1" applyBorder="1" applyAlignment="1">
      <alignment horizontal="right" vertical="center"/>
    </xf>
    <xf numFmtId="0" fontId="6" fillId="0" borderId="3" xfId="5" applyFont="1" applyBorder="1" applyAlignment="1">
      <alignment horizontal="right" vertical="center"/>
    </xf>
    <xf numFmtId="38" fontId="6" fillId="2" borderId="10" xfId="1" applyFont="1" applyFill="1" applyBorder="1" applyAlignment="1">
      <alignment horizontal="center" vertical="center" wrapText="1"/>
    </xf>
    <xf numFmtId="38" fontId="6" fillId="2" borderId="13" xfId="1" applyFont="1" applyFill="1" applyBorder="1" applyAlignment="1">
      <alignment horizontal="center" vertical="center" wrapText="1"/>
    </xf>
    <xf numFmtId="38" fontId="6" fillId="2" borderId="14" xfId="1" applyFont="1" applyFill="1" applyBorder="1" applyAlignment="1">
      <alignment horizontal="center" vertical="center" wrapText="1"/>
    </xf>
    <xf numFmtId="0" fontId="9" fillId="0" borderId="0" xfId="0" applyFont="1" applyAlignment="1">
      <alignment horizontal="left" vertical="center"/>
    </xf>
    <xf numFmtId="0" fontId="9" fillId="0" borderId="5" xfId="0" applyFont="1" applyBorder="1" applyAlignment="1">
      <alignment horizontal="left" vertical="center"/>
    </xf>
    <xf numFmtId="38" fontId="6" fillId="0" borderId="1" xfId="1" applyFont="1" applyFill="1" applyBorder="1" applyAlignment="1">
      <alignment horizontal="right" vertical="center"/>
    </xf>
    <xf numFmtId="0" fontId="6" fillId="3" borderId="2" xfId="0" applyFont="1" applyFill="1" applyBorder="1">
      <alignment vertical="center"/>
    </xf>
    <xf numFmtId="0" fontId="6" fillId="3" borderId="3" xfId="0" applyFont="1" applyFill="1" applyBorder="1">
      <alignment vertic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176" fontId="6" fillId="0" borderId="2" xfId="0" applyNumberFormat="1" applyFont="1" applyBorder="1" applyAlignment="1">
      <alignment horizontal="right" vertical="center" wrapText="1"/>
    </xf>
    <xf numFmtId="176" fontId="6" fillId="0" borderId="3" xfId="0" applyNumberFormat="1" applyFont="1" applyBorder="1" applyAlignment="1">
      <alignment horizontal="right" vertical="center" wrapText="1"/>
    </xf>
    <xf numFmtId="0" fontId="6" fillId="3" borderId="7" xfId="0" applyFont="1" applyFill="1" applyBorder="1">
      <alignment vertical="center"/>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xf>
    <xf numFmtId="38" fontId="6" fillId="0" borderId="7" xfId="1" applyFont="1" applyFill="1" applyBorder="1" applyAlignment="1">
      <alignment horizontal="center" vertical="center"/>
    </xf>
    <xf numFmtId="177" fontId="6" fillId="0" borderId="1" xfId="0" applyNumberFormat="1" applyFont="1" applyBorder="1" applyAlignment="1">
      <alignment horizontal="right" vertical="center" wrapText="1"/>
    </xf>
    <xf numFmtId="0" fontId="6" fillId="0" borderId="1" xfId="0" applyFont="1" applyBorder="1" applyAlignment="1">
      <alignment horizontal="center" vertical="center"/>
    </xf>
    <xf numFmtId="38" fontId="11" fillId="0" borderId="2" xfId="1" applyFont="1" applyFill="1" applyBorder="1" applyAlignment="1">
      <alignment vertical="center"/>
    </xf>
    <xf numFmtId="0" fontId="11" fillId="0" borderId="3" xfId="0" applyFont="1" applyBorder="1">
      <alignmen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1" xfId="0" applyFont="1" applyBorder="1" applyAlignment="1">
      <alignment horizontal="left" vertical="center" shrinkToFit="1"/>
    </xf>
    <xf numFmtId="38" fontId="6" fillId="0" borderId="2" xfId="1" applyFont="1" applyFill="1" applyBorder="1" applyAlignment="1">
      <alignment horizontal="right" vertical="center"/>
    </xf>
    <xf numFmtId="38" fontId="6" fillId="0" borderId="3" xfId="1" applyFont="1" applyFill="1" applyBorder="1" applyAlignment="1">
      <alignment horizontal="right" vertical="center"/>
    </xf>
    <xf numFmtId="176" fontId="6" fillId="0" borderId="2" xfId="0" applyNumberFormat="1" applyFont="1" applyBorder="1" applyAlignment="1">
      <alignment horizontal="center" vertical="center" wrapText="1"/>
    </xf>
    <xf numFmtId="176" fontId="6" fillId="0" borderId="3" xfId="0" applyNumberFormat="1" applyFont="1" applyBorder="1" applyAlignment="1">
      <alignment horizontal="center" vertical="center" wrapText="1"/>
    </xf>
    <xf numFmtId="38" fontId="6" fillId="0" borderId="2" xfId="1" applyFont="1" applyFill="1" applyBorder="1" applyAlignment="1">
      <alignment vertical="center" wrapText="1"/>
    </xf>
    <xf numFmtId="38" fontId="6" fillId="0" borderId="3" xfId="1" applyFont="1" applyFill="1" applyBorder="1" applyAlignment="1">
      <alignment vertical="center"/>
    </xf>
  </cellXfs>
  <cellStyles count="8">
    <cellStyle name="桁区切り" xfId="1" builtinId="6"/>
    <cellStyle name="桁区切り 2" xfId="6" xr:uid="{00000000-0005-0000-0000-000001000000}"/>
    <cellStyle name="桁区切り 5" xfId="4" xr:uid="{00000000-0005-0000-0000-000002000000}"/>
    <cellStyle name="標準" xfId="0" builtinId="0"/>
    <cellStyle name="標準 10" xfId="7" xr:uid="{E4E84689-CEE9-48AE-BF2B-0F871EC220EF}"/>
    <cellStyle name="標準 2" xfId="2" xr:uid="{00000000-0005-0000-0000-000004000000}"/>
    <cellStyle name="標準 3" xfId="5" xr:uid="{00000000-0005-0000-0000-000005000000}"/>
    <cellStyle name="標準 6"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21</xdr:col>
      <xdr:colOff>1220469</xdr:colOff>
      <xdr:row>0</xdr:row>
      <xdr:rowOff>282728</xdr:rowOff>
    </xdr:from>
    <xdr:to>
      <xdr:col>22</xdr:col>
      <xdr:colOff>74082</xdr:colOff>
      <xdr:row>1</xdr:row>
      <xdr:rowOff>187478</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401386" y="282728"/>
          <a:ext cx="1933363" cy="381000"/>
        </a:xfrm>
        <a:prstGeom prst="rect">
          <a:avLst/>
        </a:prstGeom>
        <a:ln w="31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latin typeface="UD デジタル 教科書体 N-R" panose="02020400000000000000" pitchFamily="17" charset="-128"/>
              <a:ea typeface="UD デジタル 教科書体 N-R" panose="02020400000000000000" pitchFamily="17" charset="-128"/>
              <a:cs typeface="メイリオ" panose="020B0604030504040204" pitchFamily="50" charset="-128"/>
            </a:rPr>
            <a:t>別紙１－１</a:t>
          </a:r>
          <a:endParaRPr kumimoji="1" lang="en-US" altLang="ja-JP" sz="1100">
            <a:latin typeface="UD デジタル 教科書体 N-R" panose="02020400000000000000" pitchFamily="17" charset="-128"/>
            <a:ea typeface="UD デジタル 教科書体 N-R" panose="02020400000000000000" pitchFamily="17" charset="-128"/>
            <a:cs typeface="メイリオ" panose="020B060403050404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39997558519241921"/>
    <pageSetUpPr fitToPage="1"/>
  </sheetPr>
  <dimension ref="A1:X109"/>
  <sheetViews>
    <sheetView showGridLines="0" tabSelected="1" view="pageBreakPreview" zoomScaleNormal="100" zoomScaleSheetLayoutView="100" zoomScalePageLayoutView="55" workbookViewId="0">
      <pane xSplit="3" ySplit="5" topLeftCell="D6" activePane="bottomRight" state="frozen"/>
      <selection pane="topRight" activeCell="D1" sqref="D1"/>
      <selection pane="bottomLeft" activeCell="A8" sqref="A8"/>
      <selection pane="bottomRight" activeCell="Y1" sqref="Y1:AA1048576"/>
    </sheetView>
  </sheetViews>
  <sheetFormatPr defaultColWidth="9" defaultRowHeight="15" customHeight="1"/>
  <cols>
    <col min="1" max="1" width="5.5" style="4" customWidth="1"/>
    <col min="2" max="2" width="26" style="6" bestFit="1" customWidth="1"/>
    <col min="3" max="3" width="26" style="8" bestFit="1" customWidth="1"/>
    <col min="4" max="4" width="32.5" style="8" bestFit="1" customWidth="1"/>
    <col min="5" max="5" width="17.5" style="1" bestFit="1" customWidth="1"/>
    <col min="6" max="6" width="19.5" style="3" customWidth="1"/>
    <col min="7" max="7" width="10.5" style="3" customWidth="1"/>
    <col min="8" max="8" width="6.5" style="4" customWidth="1"/>
    <col min="9" max="20" width="11.5" style="3" customWidth="1"/>
    <col min="21" max="21" width="16.5" style="3" customWidth="1"/>
    <col min="22" max="22" width="48.75" style="3" customWidth="1"/>
    <col min="23" max="23" width="9" style="5" customWidth="1"/>
    <col min="24" max="24" width="12.5" style="1" bestFit="1" customWidth="1"/>
    <col min="25" max="16384" width="9" style="2"/>
  </cols>
  <sheetData>
    <row r="1" spans="1:24" s="11" customFormat="1" ht="37.5" customHeight="1">
      <c r="A1" s="90" t="s">
        <v>0</v>
      </c>
      <c r="B1" s="90"/>
      <c r="C1" s="90"/>
      <c r="D1" s="90"/>
      <c r="E1" s="90"/>
      <c r="F1" s="90"/>
      <c r="G1" s="9"/>
      <c r="H1" s="10"/>
      <c r="I1" s="10"/>
      <c r="J1" s="10"/>
      <c r="K1" s="10"/>
      <c r="L1" s="10"/>
      <c r="M1" s="10"/>
      <c r="N1" s="10"/>
      <c r="O1" s="10"/>
      <c r="P1" s="10"/>
      <c r="Q1" s="10"/>
      <c r="R1" s="10"/>
      <c r="S1" s="10"/>
      <c r="T1" s="10"/>
      <c r="U1" s="10"/>
      <c r="V1" s="10"/>
      <c r="W1" s="5"/>
      <c r="X1" s="20"/>
    </row>
    <row r="2" spans="1:24" s="11" customFormat="1" ht="27.75" customHeight="1">
      <c r="A2" s="91"/>
      <c r="B2" s="91"/>
      <c r="C2" s="91"/>
      <c r="D2" s="91"/>
      <c r="E2" s="91"/>
      <c r="F2" s="91"/>
      <c r="G2" s="12"/>
      <c r="H2" s="13"/>
      <c r="I2" s="13"/>
      <c r="J2" s="13"/>
      <c r="K2" s="13"/>
      <c r="L2" s="13"/>
      <c r="M2" s="13"/>
      <c r="N2" s="13"/>
      <c r="O2" s="13"/>
      <c r="P2" s="13"/>
      <c r="Q2" s="14"/>
      <c r="R2" s="13"/>
      <c r="S2" s="13"/>
      <c r="T2" s="14"/>
      <c r="U2" s="15"/>
      <c r="V2" s="15"/>
      <c r="W2" s="16"/>
      <c r="X2" s="20"/>
    </row>
    <row r="3" spans="1:24" ht="30" customHeight="1">
      <c r="A3" s="81" t="s">
        <v>1</v>
      </c>
      <c r="B3" s="80" t="s">
        <v>2</v>
      </c>
      <c r="C3" s="81" t="s">
        <v>3</v>
      </c>
      <c r="D3" s="81" t="s">
        <v>4</v>
      </c>
      <c r="E3" s="80" t="s">
        <v>5</v>
      </c>
      <c r="F3" s="77" t="s">
        <v>6</v>
      </c>
      <c r="G3" s="77" t="s">
        <v>7</v>
      </c>
      <c r="H3" s="80" t="s">
        <v>8</v>
      </c>
      <c r="I3" s="87" t="s">
        <v>250</v>
      </c>
      <c r="J3" s="88"/>
      <c r="K3" s="88"/>
      <c r="L3" s="88"/>
      <c r="M3" s="88"/>
      <c r="N3" s="88"/>
      <c r="O3" s="88"/>
      <c r="P3" s="88"/>
      <c r="Q3" s="88"/>
      <c r="R3" s="88"/>
      <c r="S3" s="88"/>
      <c r="T3" s="89"/>
      <c r="U3" s="82" t="s">
        <v>9</v>
      </c>
      <c r="V3" s="77" t="s">
        <v>10</v>
      </c>
      <c r="W3" s="80" t="s">
        <v>11</v>
      </c>
      <c r="X3" s="66"/>
    </row>
    <row r="4" spans="1:24" s="1" customFormat="1" ht="30" customHeight="1">
      <c r="A4" s="81"/>
      <c r="B4" s="80"/>
      <c r="C4" s="81"/>
      <c r="D4" s="81"/>
      <c r="E4" s="81"/>
      <c r="F4" s="78"/>
      <c r="G4" s="78"/>
      <c r="H4" s="80"/>
      <c r="I4" s="75" t="s">
        <v>12</v>
      </c>
      <c r="J4" s="75" t="s">
        <v>13</v>
      </c>
      <c r="K4" s="75" t="s">
        <v>14</v>
      </c>
      <c r="L4" s="75" t="s">
        <v>15</v>
      </c>
      <c r="M4" s="75" t="s">
        <v>16</v>
      </c>
      <c r="N4" s="75" t="s">
        <v>17</v>
      </c>
      <c r="O4" s="75" t="s">
        <v>18</v>
      </c>
      <c r="P4" s="75" t="s">
        <v>19</v>
      </c>
      <c r="Q4" s="75" t="s">
        <v>20</v>
      </c>
      <c r="R4" s="75" t="s">
        <v>21</v>
      </c>
      <c r="S4" s="75" t="s">
        <v>22</v>
      </c>
      <c r="T4" s="75" t="s">
        <v>23</v>
      </c>
      <c r="U4" s="82"/>
      <c r="V4" s="78"/>
      <c r="W4" s="81"/>
      <c r="X4" s="67"/>
    </row>
    <row r="5" spans="1:24" s="1" customFormat="1" ht="30" customHeight="1">
      <c r="A5" s="81"/>
      <c r="B5" s="80"/>
      <c r="C5" s="81"/>
      <c r="D5" s="81"/>
      <c r="E5" s="81"/>
      <c r="F5" s="79"/>
      <c r="G5" s="79"/>
      <c r="H5" s="80"/>
      <c r="I5" s="76"/>
      <c r="J5" s="76"/>
      <c r="K5" s="76"/>
      <c r="L5" s="76"/>
      <c r="M5" s="76"/>
      <c r="N5" s="76"/>
      <c r="O5" s="76"/>
      <c r="P5" s="76"/>
      <c r="Q5" s="76"/>
      <c r="R5" s="76"/>
      <c r="S5" s="76"/>
      <c r="T5" s="76"/>
      <c r="U5" s="82"/>
      <c r="V5" s="79"/>
      <c r="W5" s="81"/>
      <c r="X5" s="68"/>
    </row>
    <row r="6" spans="1:24" s="1" customFormat="1" ht="18.75" customHeight="1">
      <c r="A6" s="7">
        <v>1</v>
      </c>
      <c r="B6" s="18" t="s">
        <v>25</v>
      </c>
      <c r="C6" s="28" t="s">
        <v>26</v>
      </c>
      <c r="D6" s="28" t="s">
        <v>27</v>
      </c>
      <c r="E6" s="24" t="s">
        <v>28</v>
      </c>
      <c r="F6" s="17">
        <v>950</v>
      </c>
      <c r="G6" s="29">
        <f>(U6/365/24)/F6*100</f>
        <v>29.45475847152127</v>
      </c>
      <c r="H6" s="30" t="s">
        <v>29</v>
      </c>
      <c r="I6" s="59">
        <v>287489</v>
      </c>
      <c r="J6" s="59">
        <v>273847</v>
      </c>
      <c r="K6" s="59">
        <v>247203</v>
      </c>
      <c r="L6" s="59">
        <v>192858</v>
      </c>
      <c r="M6" s="59">
        <v>160120</v>
      </c>
      <c r="N6" s="59">
        <v>184740</v>
      </c>
      <c r="O6" s="59">
        <v>200256</v>
      </c>
      <c r="P6" s="59">
        <v>192375</v>
      </c>
      <c r="Q6" s="59">
        <v>197672</v>
      </c>
      <c r="R6" s="59">
        <v>143490</v>
      </c>
      <c r="S6" s="59">
        <v>165346</v>
      </c>
      <c r="T6" s="59">
        <v>205829</v>
      </c>
      <c r="U6" s="58">
        <v>2451225</v>
      </c>
      <c r="V6" s="24"/>
      <c r="W6" s="63" t="s">
        <v>30</v>
      </c>
    </row>
    <row r="7" spans="1:24" ht="33.75" customHeight="1">
      <c r="A7" s="71">
        <v>2</v>
      </c>
      <c r="B7" s="73" t="s">
        <v>31</v>
      </c>
      <c r="C7" s="73" t="s">
        <v>32</v>
      </c>
      <c r="D7" s="73" t="s">
        <v>33</v>
      </c>
      <c r="E7" s="32" t="s">
        <v>251</v>
      </c>
      <c r="F7" s="85">
        <v>301</v>
      </c>
      <c r="G7" s="83">
        <f>(U7/365/24)/F7*100</f>
        <v>44.375369771992901</v>
      </c>
      <c r="H7" s="30" t="s">
        <v>34</v>
      </c>
      <c r="I7" s="60">
        <v>115483</v>
      </c>
      <c r="J7" s="60">
        <v>112652</v>
      </c>
      <c r="K7" s="60">
        <v>101456</v>
      </c>
      <c r="L7" s="60">
        <v>87650</v>
      </c>
      <c r="M7" s="60">
        <v>85365</v>
      </c>
      <c r="N7" s="60">
        <v>93351</v>
      </c>
      <c r="O7" s="60">
        <v>104776</v>
      </c>
      <c r="P7" s="60">
        <v>106336</v>
      </c>
      <c r="Q7" s="60">
        <v>93321</v>
      </c>
      <c r="R7" s="60">
        <v>96280</v>
      </c>
      <c r="S7" s="60">
        <v>80050</v>
      </c>
      <c r="T7" s="60">
        <v>93352</v>
      </c>
      <c r="U7" s="58">
        <v>1170072</v>
      </c>
      <c r="V7" s="69"/>
      <c r="W7" s="64"/>
      <c r="X7" s="22"/>
    </row>
    <row r="8" spans="1:24" ht="19.5" customHeight="1">
      <c r="A8" s="72"/>
      <c r="B8" s="74"/>
      <c r="C8" s="74"/>
      <c r="D8" s="74"/>
      <c r="E8" s="56" t="s">
        <v>252</v>
      </c>
      <c r="F8" s="86"/>
      <c r="G8" s="84"/>
      <c r="H8" s="47" t="s">
        <v>34</v>
      </c>
      <c r="I8" s="60">
        <v>0</v>
      </c>
      <c r="J8" s="60">
        <v>0</v>
      </c>
      <c r="K8" s="60">
        <v>0</v>
      </c>
      <c r="L8" s="60">
        <v>0</v>
      </c>
      <c r="M8" s="60">
        <v>0</v>
      </c>
      <c r="N8" s="60">
        <v>0</v>
      </c>
      <c r="O8" s="60">
        <v>0</v>
      </c>
      <c r="P8" s="60">
        <v>0</v>
      </c>
      <c r="Q8" s="60">
        <v>0</v>
      </c>
      <c r="R8" s="60">
        <v>0</v>
      </c>
      <c r="S8" s="60">
        <v>0</v>
      </c>
      <c r="T8" s="60">
        <v>0</v>
      </c>
      <c r="U8" s="58">
        <v>0</v>
      </c>
      <c r="V8" s="70"/>
      <c r="W8" s="64"/>
      <c r="X8" s="22"/>
    </row>
    <row r="9" spans="1:24" ht="19.5" customHeight="1">
      <c r="A9" s="7">
        <v>3</v>
      </c>
      <c r="B9" s="18" t="s">
        <v>35</v>
      </c>
      <c r="C9" s="28" t="s">
        <v>36</v>
      </c>
      <c r="D9" s="28" t="s">
        <v>27</v>
      </c>
      <c r="E9" s="24" t="s">
        <v>24</v>
      </c>
      <c r="F9" s="50">
        <v>20</v>
      </c>
      <c r="G9" s="29">
        <f>(U9/365/24)/F9*100</f>
        <v>5.1843607305936086</v>
      </c>
      <c r="H9" s="47" t="s">
        <v>34</v>
      </c>
      <c r="I9" s="58">
        <v>588</v>
      </c>
      <c r="J9" s="58">
        <v>757</v>
      </c>
      <c r="K9" s="58">
        <v>757</v>
      </c>
      <c r="L9" s="58">
        <v>757</v>
      </c>
      <c r="M9" s="58">
        <v>757</v>
      </c>
      <c r="N9" s="58">
        <v>757</v>
      </c>
      <c r="O9" s="58">
        <v>757</v>
      </c>
      <c r="P9" s="58">
        <v>757</v>
      </c>
      <c r="Q9" s="58">
        <v>757</v>
      </c>
      <c r="R9" s="58">
        <v>757</v>
      </c>
      <c r="S9" s="58">
        <v>757</v>
      </c>
      <c r="T9" s="58">
        <v>925</v>
      </c>
      <c r="U9" s="58">
        <v>9083</v>
      </c>
      <c r="V9" s="25"/>
      <c r="W9" s="64"/>
    </row>
    <row r="10" spans="1:24" ht="30" customHeight="1">
      <c r="A10" s="7">
        <v>4</v>
      </c>
      <c r="B10" s="18" t="s">
        <v>37</v>
      </c>
      <c r="C10" s="28" t="s">
        <v>38</v>
      </c>
      <c r="D10" s="28" t="s">
        <v>39</v>
      </c>
      <c r="E10" s="24" t="s">
        <v>24</v>
      </c>
      <c r="F10" s="17">
        <v>48</v>
      </c>
      <c r="G10" s="29">
        <f t="shared" ref="G10:G72" si="0">(U10/365/24)/F10*100</f>
        <v>18.354023972602739</v>
      </c>
      <c r="H10" s="30" t="s">
        <v>29</v>
      </c>
      <c r="I10" s="59">
        <v>8521</v>
      </c>
      <c r="J10" s="59">
        <v>8887</v>
      </c>
      <c r="K10" s="59">
        <v>8962</v>
      </c>
      <c r="L10" s="59">
        <v>5134</v>
      </c>
      <c r="M10" s="59">
        <v>3713</v>
      </c>
      <c r="N10" s="59">
        <v>6576</v>
      </c>
      <c r="O10" s="59">
        <v>7070</v>
      </c>
      <c r="P10" s="59">
        <v>9870</v>
      </c>
      <c r="Q10" s="59">
        <v>6734</v>
      </c>
      <c r="R10" s="59">
        <v>4583</v>
      </c>
      <c r="S10" s="59">
        <v>3069</v>
      </c>
      <c r="T10" s="59">
        <v>4056</v>
      </c>
      <c r="U10" s="58">
        <v>77175</v>
      </c>
      <c r="V10" s="31"/>
      <c r="W10" s="64"/>
    </row>
    <row r="11" spans="1:24" ht="18.75" customHeight="1">
      <c r="A11" s="7">
        <v>5</v>
      </c>
      <c r="B11" s="18" t="s">
        <v>40</v>
      </c>
      <c r="C11" s="28" t="s">
        <v>41</v>
      </c>
      <c r="D11" s="28" t="s">
        <v>42</v>
      </c>
      <c r="E11" s="24" t="s">
        <v>43</v>
      </c>
      <c r="F11" s="17">
        <v>398</v>
      </c>
      <c r="G11" s="29">
        <f t="shared" si="0"/>
        <v>28.986513618319908</v>
      </c>
      <c r="H11" s="30" t="s">
        <v>44</v>
      </c>
      <c r="I11" s="59">
        <v>97074</v>
      </c>
      <c r="J11" s="59">
        <v>106806</v>
      </c>
      <c r="K11" s="59">
        <v>108726</v>
      </c>
      <c r="L11" s="59">
        <v>77393</v>
      </c>
      <c r="M11" s="59">
        <v>67881</v>
      </c>
      <c r="N11" s="59">
        <v>80267</v>
      </c>
      <c r="O11" s="59">
        <v>85346</v>
      </c>
      <c r="P11" s="59">
        <v>105554</v>
      </c>
      <c r="Q11" s="59">
        <v>79894</v>
      </c>
      <c r="R11" s="59">
        <v>71951</v>
      </c>
      <c r="S11" s="59">
        <v>60624</v>
      </c>
      <c r="T11" s="59">
        <v>69093</v>
      </c>
      <c r="U11" s="58">
        <v>1010609</v>
      </c>
      <c r="V11" s="23"/>
      <c r="W11" s="64"/>
    </row>
    <row r="12" spans="1:24" ht="18.75" customHeight="1">
      <c r="A12" s="7">
        <v>6</v>
      </c>
      <c r="B12" s="18" t="s">
        <v>45</v>
      </c>
      <c r="C12" s="28" t="s">
        <v>46</v>
      </c>
      <c r="D12" s="28" t="s">
        <v>47</v>
      </c>
      <c r="E12" s="24" t="s">
        <v>24</v>
      </c>
      <c r="F12" s="17">
        <v>102</v>
      </c>
      <c r="G12" s="29">
        <f t="shared" si="0"/>
        <v>8.022875816993464</v>
      </c>
      <c r="H12" s="30" t="s">
        <v>44</v>
      </c>
      <c r="I12" s="59">
        <v>6139</v>
      </c>
      <c r="J12" s="59">
        <v>6905</v>
      </c>
      <c r="K12" s="59">
        <v>8200</v>
      </c>
      <c r="L12" s="59">
        <v>4421</v>
      </c>
      <c r="M12" s="59">
        <v>4304</v>
      </c>
      <c r="N12" s="59">
        <v>6121</v>
      </c>
      <c r="O12" s="59">
        <v>6732</v>
      </c>
      <c r="P12" s="59">
        <v>9510</v>
      </c>
      <c r="Q12" s="59">
        <v>6249</v>
      </c>
      <c r="R12" s="59">
        <v>4602</v>
      </c>
      <c r="S12" s="59">
        <v>3494</v>
      </c>
      <c r="T12" s="59">
        <v>5009</v>
      </c>
      <c r="U12" s="58">
        <v>71686</v>
      </c>
      <c r="V12" s="23"/>
      <c r="W12" s="64"/>
    </row>
    <row r="13" spans="1:24" ht="18.75" customHeight="1">
      <c r="A13" s="7">
        <v>7</v>
      </c>
      <c r="B13" s="18" t="s">
        <v>48</v>
      </c>
      <c r="C13" s="18" t="s">
        <v>49</v>
      </c>
      <c r="D13" s="28" t="s">
        <v>50</v>
      </c>
      <c r="E13" s="24" t="s">
        <v>24</v>
      </c>
      <c r="F13" s="17">
        <v>143</v>
      </c>
      <c r="G13" s="29">
        <f t="shared" si="0"/>
        <v>19.64396334259348</v>
      </c>
      <c r="H13" s="30" t="s">
        <v>44</v>
      </c>
      <c r="I13" s="59">
        <v>23976</v>
      </c>
      <c r="J13" s="59">
        <v>29986</v>
      </c>
      <c r="K13" s="59">
        <v>28256</v>
      </c>
      <c r="L13" s="59">
        <v>22573</v>
      </c>
      <c r="M13" s="59">
        <v>17318</v>
      </c>
      <c r="N13" s="59">
        <v>14698</v>
      </c>
      <c r="O13" s="59">
        <v>17464</v>
      </c>
      <c r="P13" s="59">
        <v>24205</v>
      </c>
      <c r="Q13" s="59">
        <v>18444</v>
      </c>
      <c r="R13" s="59">
        <v>17239</v>
      </c>
      <c r="S13" s="59">
        <v>13585</v>
      </c>
      <c r="T13" s="59">
        <v>18332</v>
      </c>
      <c r="U13" s="58">
        <v>246076</v>
      </c>
      <c r="V13" s="23"/>
      <c r="W13" s="64"/>
    </row>
    <row r="14" spans="1:24" ht="18.75" customHeight="1">
      <c r="A14" s="7">
        <v>8</v>
      </c>
      <c r="B14" s="18" t="s">
        <v>51</v>
      </c>
      <c r="C14" s="18" t="s">
        <v>49</v>
      </c>
      <c r="D14" s="28" t="s">
        <v>52</v>
      </c>
      <c r="E14" s="24" t="s">
        <v>24</v>
      </c>
      <c r="F14" s="17">
        <v>67</v>
      </c>
      <c r="G14" s="29">
        <f t="shared" si="0"/>
        <v>33.542390785797046</v>
      </c>
      <c r="H14" s="30" t="s">
        <v>44</v>
      </c>
      <c r="I14" s="59">
        <v>17728</v>
      </c>
      <c r="J14" s="59">
        <v>18491</v>
      </c>
      <c r="K14" s="59">
        <v>19535</v>
      </c>
      <c r="L14" s="59">
        <v>17772</v>
      </c>
      <c r="M14" s="59">
        <v>16267</v>
      </c>
      <c r="N14" s="59">
        <v>15253</v>
      </c>
      <c r="O14" s="59">
        <v>14367</v>
      </c>
      <c r="P14" s="59">
        <v>16688</v>
      </c>
      <c r="Q14" s="59">
        <v>14249</v>
      </c>
      <c r="R14" s="59">
        <v>14814</v>
      </c>
      <c r="S14" s="59">
        <v>15184</v>
      </c>
      <c r="T14" s="59">
        <v>16519</v>
      </c>
      <c r="U14" s="58">
        <v>196867</v>
      </c>
      <c r="V14" s="23"/>
      <c r="W14" s="64"/>
    </row>
    <row r="15" spans="1:24" ht="18.75" customHeight="1">
      <c r="A15" s="7">
        <v>9</v>
      </c>
      <c r="B15" s="18" t="s">
        <v>53</v>
      </c>
      <c r="C15" s="28" t="s">
        <v>54</v>
      </c>
      <c r="D15" s="28" t="s">
        <v>55</v>
      </c>
      <c r="E15" s="24" t="s">
        <v>56</v>
      </c>
      <c r="F15" s="17">
        <v>66</v>
      </c>
      <c r="G15" s="29">
        <f t="shared" si="0"/>
        <v>15.353362391033624</v>
      </c>
      <c r="H15" s="30" t="s">
        <v>29</v>
      </c>
      <c r="I15" s="59">
        <v>9524</v>
      </c>
      <c r="J15" s="59">
        <v>11628</v>
      </c>
      <c r="K15" s="59">
        <v>11193</v>
      </c>
      <c r="L15" s="59">
        <v>7815</v>
      </c>
      <c r="M15" s="59">
        <v>4499</v>
      </c>
      <c r="N15" s="59">
        <v>5605</v>
      </c>
      <c r="O15" s="59">
        <v>6729</v>
      </c>
      <c r="P15" s="59">
        <v>9784</v>
      </c>
      <c r="Q15" s="59">
        <v>6876</v>
      </c>
      <c r="R15" s="59">
        <v>5734</v>
      </c>
      <c r="S15" s="59">
        <v>3647</v>
      </c>
      <c r="T15" s="59">
        <v>5733</v>
      </c>
      <c r="U15" s="58">
        <v>88767</v>
      </c>
      <c r="V15" s="31"/>
      <c r="W15" s="64"/>
    </row>
    <row r="16" spans="1:24" ht="18.75" customHeight="1">
      <c r="A16" s="7">
        <v>10</v>
      </c>
      <c r="B16" s="18" t="s">
        <v>57</v>
      </c>
      <c r="C16" s="28" t="s">
        <v>58</v>
      </c>
      <c r="D16" s="28" t="s">
        <v>59</v>
      </c>
      <c r="E16" s="24" t="s">
        <v>56</v>
      </c>
      <c r="F16" s="17">
        <v>87</v>
      </c>
      <c r="G16" s="29">
        <f t="shared" si="0"/>
        <v>20.815094735737155</v>
      </c>
      <c r="H16" s="30" t="s">
        <v>29</v>
      </c>
      <c r="I16" s="59">
        <v>16261</v>
      </c>
      <c r="J16" s="59">
        <v>17358</v>
      </c>
      <c r="K16" s="59">
        <v>18098</v>
      </c>
      <c r="L16" s="59">
        <v>13332</v>
      </c>
      <c r="M16" s="59">
        <v>9069</v>
      </c>
      <c r="N16" s="59">
        <v>12230</v>
      </c>
      <c r="O16" s="59">
        <v>13582</v>
      </c>
      <c r="P16" s="59">
        <v>16766</v>
      </c>
      <c r="Q16" s="59">
        <v>12380</v>
      </c>
      <c r="R16" s="59">
        <v>10971</v>
      </c>
      <c r="S16" s="59">
        <v>7665</v>
      </c>
      <c r="T16" s="59">
        <v>10924</v>
      </c>
      <c r="U16" s="58">
        <v>158636</v>
      </c>
      <c r="V16" s="23"/>
      <c r="W16" s="64"/>
    </row>
    <row r="17" spans="1:24" ht="18.75" customHeight="1">
      <c r="A17" s="7">
        <v>11</v>
      </c>
      <c r="B17" s="18" t="s">
        <v>60</v>
      </c>
      <c r="C17" s="28" t="s">
        <v>61</v>
      </c>
      <c r="D17" s="28" t="s">
        <v>62</v>
      </c>
      <c r="E17" s="24" t="s">
        <v>43</v>
      </c>
      <c r="F17" s="17">
        <v>71</v>
      </c>
      <c r="G17" s="29">
        <f t="shared" si="0"/>
        <v>17.990706797864814</v>
      </c>
      <c r="H17" s="30" t="s">
        <v>29</v>
      </c>
      <c r="I17" s="59">
        <v>12224</v>
      </c>
      <c r="J17" s="59">
        <v>12301</v>
      </c>
      <c r="K17" s="59">
        <v>13058</v>
      </c>
      <c r="L17" s="59">
        <v>9294</v>
      </c>
      <c r="M17" s="59">
        <v>6776</v>
      </c>
      <c r="N17" s="59">
        <v>8308</v>
      </c>
      <c r="O17" s="59">
        <v>8712</v>
      </c>
      <c r="P17" s="59">
        <v>11523</v>
      </c>
      <c r="Q17" s="59">
        <v>8721</v>
      </c>
      <c r="R17" s="59">
        <v>7185</v>
      </c>
      <c r="S17" s="59">
        <v>5713</v>
      </c>
      <c r="T17" s="59">
        <v>8080</v>
      </c>
      <c r="U17" s="58">
        <v>111895</v>
      </c>
      <c r="V17" s="23"/>
      <c r="W17" s="64"/>
    </row>
    <row r="18" spans="1:24" ht="18.75" customHeight="1">
      <c r="A18" s="7">
        <v>12</v>
      </c>
      <c r="B18" s="18" t="s">
        <v>63</v>
      </c>
      <c r="C18" s="33" t="s">
        <v>63</v>
      </c>
      <c r="D18" s="28" t="s">
        <v>64</v>
      </c>
      <c r="E18" s="24" t="s">
        <v>24</v>
      </c>
      <c r="F18" s="17">
        <v>88</v>
      </c>
      <c r="G18" s="29">
        <f t="shared" si="0"/>
        <v>29.057311124948111</v>
      </c>
      <c r="H18" s="30" t="s">
        <v>29</v>
      </c>
      <c r="I18" s="59">
        <v>21565</v>
      </c>
      <c r="J18" s="59">
        <v>21256</v>
      </c>
      <c r="K18" s="59">
        <v>23008</v>
      </c>
      <c r="L18" s="59">
        <v>19011</v>
      </c>
      <c r="M18" s="59">
        <v>16370</v>
      </c>
      <c r="N18" s="59">
        <v>17743</v>
      </c>
      <c r="O18" s="59">
        <v>18717</v>
      </c>
      <c r="P18" s="59">
        <v>20335</v>
      </c>
      <c r="Q18" s="59">
        <v>17024</v>
      </c>
      <c r="R18" s="59">
        <v>16595</v>
      </c>
      <c r="S18" s="59">
        <v>14719</v>
      </c>
      <c r="T18" s="59">
        <v>17654</v>
      </c>
      <c r="U18" s="58">
        <v>223997</v>
      </c>
      <c r="V18" s="23"/>
      <c r="W18" s="64"/>
    </row>
    <row r="19" spans="1:24" ht="18.75" customHeight="1">
      <c r="A19" s="7">
        <v>13</v>
      </c>
      <c r="B19" s="18" t="s">
        <v>65</v>
      </c>
      <c r="C19" s="18" t="s">
        <v>65</v>
      </c>
      <c r="D19" s="28" t="s">
        <v>66</v>
      </c>
      <c r="E19" s="24" t="s">
        <v>24</v>
      </c>
      <c r="F19" s="17">
        <v>140</v>
      </c>
      <c r="G19" s="29">
        <f t="shared" si="0"/>
        <v>26.535714285714285</v>
      </c>
      <c r="H19" s="30" t="s">
        <v>29</v>
      </c>
      <c r="I19" s="59">
        <v>34187</v>
      </c>
      <c r="J19" s="59">
        <v>35384</v>
      </c>
      <c r="K19" s="59">
        <v>34122</v>
      </c>
      <c r="L19" s="59">
        <v>26226</v>
      </c>
      <c r="M19" s="59">
        <v>20321</v>
      </c>
      <c r="N19" s="59">
        <v>25645</v>
      </c>
      <c r="O19" s="59">
        <v>24300</v>
      </c>
      <c r="P19" s="59">
        <v>27531</v>
      </c>
      <c r="Q19" s="59">
        <v>25271</v>
      </c>
      <c r="R19" s="59">
        <v>23022</v>
      </c>
      <c r="S19" s="59">
        <v>19694</v>
      </c>
      <c r="T19" s="59">
        <v>29731</v>
      </c>
      <c r="U19" s="58">
        <v>325434</v>
      </c>
      <c r="V19" s="23"/>
      <c r="W19" s="64"/>
    </row>
    <row r="20" spans="1:24" ht="18.75" customHeight="1">
      <c r="A20" s="7">
        <v>14</v>
      </c>
      <c r="B20" s="18" t="s">
        <v>67</v>
      </c>
      <c r="C20" s="18" t="s">
        <v>68</v>
      </c>
      <c r="D20" s="28" t="s">
        <v>69</v>
      </c>
      <c r="E20" s="24" t="s">
        <v>24</v>
      </c>
      <c r="F20" s="51">
        <v>39</v>
      </c>
      <c r="G20" s="29">
        <f t="shared" si="0"/>
        <v>13.220348905280414</v>
      </c>
      <c r="H20" s="30" t="s">
        <v>29</v>
      </c>
      <c r="I20" s="59">
        <v>3168</v>
      </c>
      <c r="J20" s="59">
        <v>4173</v>
      </c>
      <c r="K20" s="59">
        <v>4400</v>
      </c>
      <c r="L20" s="59">
        <v>3846</v>
      </c>
      <c r="M20" s="59">
        <v>3145</v>
      </c>
      <c r="N20" s="59">
        <v>3589</v>
      </c>
      <c r="O20" s="59">
        <v>4275</v>
      </c>
      <c r="P20" s="59">
        <v>4781</v>
      </c>
      <c r="Q20" s="59">
        <v>3857</v>
      </c>
      <c r="R20" s="59">
        <v>3720</v>
      </c>
      <c r="S20" s="59">
        <v>3046</v>
      </c>
      <c r="T20" s="59">
        <v>3166</v>
      </c>
      <c r="U20" s="58">
        <v>45166</v>
      </c>
      <c r="V20" s="23"/>
      <c r="W20" s="64"/>
    </row>
    <row r="21" spans="1:24" ht="18.75" customHeight="1">
      <c r="A21" s="7">
        <v>15</v>
      </c>
      <c r="B21" s="18" t="s">
        <v>70</v>
      </c>
      <c r="C21" s="18" t="s">
        <v>71</v>
      </c>
      <c r="D21" s="28" t="s">
        <v>72</v>
      </c>
      <c r="E21" s="24" t="s">
        <v>24</v>
      </c>
      <c r="F21" s="17">
        <v>98</v>
      </c>
      <c r="G21" s="29">
        <f t="shared" si="0"/>
        <v>26.959393346379645</v>
      </c>
      <c r="H21" s="30" t="s">
        <v>29</v>
      </c>
      <c r="I21" s="59">
        <v>24486</v>
      </c>
      <c r="J21" s="59">
        <v>26391</v>
      </c>
      <c r="K21" s="59">
        <v>24820</v>
      </c>
      <c r="L21" s="59">
        <v>19094</v>
      </c>
      <c r="M21" s="59">
        <v>14544</v>
      </c>
      <c r="N21" s="59">
        <v>17496</v>
      </c>
      <c r="O21" s="59">
        <v>16454</v>
      </c>
      <c r="P21" s="59">
        <v>18983</v>
      </c>
      <c r="Q21" s="59">
        <v>16138</v>
      </c>
      <c r="R21" s="59">
        <v>16162</v>
      </c>
      <c r="S21" s="59">
        <v>14215</v>
      </c>
      <c r="T21" s="59">
        <v>22658</v>
      </c>
      <c r="U21" s="58">
        <v>231441</v>
      </c>
      <c r="V21" s="26"/>
      <c r="W21" s="64"/>
    </row>
    <row r="22" spans="1:24" ht="42" customHeight="1">
      <c r="A22" s="7">
        <v>16</v>
      </c>
      <c r="B22" s="18" t="s">
        <v>73</v>
      </c>
      <c r="C22" s="28" t="s">
        <v>74</v>
      </c>
      <c r="D22" s="28" t="s">
        <v>75</v>
      </c>
      <c r="E22" s="32" t="s">
        <v>76</v>
      </c>
      <c r="F22" s="48">
        <v>90</v>
      </c>
      <c r="G22" s="34">
        <f t="shared" si="0"/>
        <v>12.544013191273464</v>
      </c>
      <c r="H22" s="57" t="s">
        <v>253</v>
      </c>
      <c r="I22" s="60">
        <v>10829</v>
      </c>
      <c r="J22" s="60">
        <v>10261</v>
      </c>
      <c r="K22" s="60">
        <v>9976</v>
      </c>
      <c r="L22" s="60">
        <v>9232</v>
      </c>
      <c r="M22" s="60">
        <v>6714</v>
      </c>
      <c r="N22" s="60">
        <v>7416</v>
      </c>
      <c r="O22" s="60">
        <v>7055</v>
      </c>
      <c r="P22" s="60">
        <v>6895</v>
      </c>
      <c r="Q22" s="60">
        <v>7042</v>
      </c>
      <c r="R22" s="60">
        <v>6329</v>
      </c>
      <c r="S22" s="60">
        <v>7883</v>
      </c>
      <c r="T22" s="60">
        <v>9265</v>
      </c>
      <c r="U22" s="58">
        <v>98897</v>
      </c>
      <c r="V22" s="19" t="s">
        <v>77</v>
      </c>
      <c r="W22" s="64"/>
    </row>
    <row r="23" spans="1:24" ht="18.75" customHeight="1">
      <c r="A23" s="93">
        <v>17</v>
      </c>
      <c r="B23" s="95" t="s">
        <v>78</v>
      </c>
      <c r="C23" s="108" t="s">
        <v>79</v>
      </c>
      <c r="D23" s="108" t="s">
        <v>80</v>
      </c>
      <c r="E23" s="35" t="s">
        <v>24</v>
      </c>
      <c r="F23" s="111">
        <v>49</v>
      </c>
      <c r="G23" s="97">
        <f t="shared" si="0"/>
        <v>59.813857049669181</v>
      </c>
      <c r="H23" s="30" t="s">
        <v>29</v>
      </c>
      <c r="I23" s="59">
        <v>21663</v>
      </c>
      <c r="J23" s="59">
        <v>22688</v>
      </c>
      <c r="K23" s="59">
        <v>22813</v>
      </c>
      <c r="L23" s="59">
        <v>21998</v>
      </c>
      <c r="M23" s="59">
        <v>21476</v>
      </c>
      <c r="N23" s="59">
        <v>20247</v>
      </c>
      <c r="O23" s="59">
        <v>21214</v>
      </c>
      <c r="P23" s="59">
        <v>21855</v>
      </c>
      <c r="Q23" s="59">
        <v>19304</v>
      </c>
      <c r="R23" s="59">
        <v>21195</v>
      </c>
      <c r="S23" s="59">
        <v>20747</v>
      </c>
      <c r="T23" s="59">
        <v>21545</v>
      </c>
      <c r="U23" s="61">
        <v>256745</v>
      </c>
      <c r="V23" s="23"/>
      <c r="W23" s="64"/>
    </row>
    <row r="24" spans="1:24" ht="18.75" customHeight="1">
      <c r="A24" s="94"/>
      <c r="B24" s="96"/>
      <c r="C24" s="109"/>
      <c r="D24" s="109"/>
      <c r="E24" s="36" t="s">
        <v>81</v>
      </c>
      <c r="F24" s="112"/>
      <c r="G24" s="98"/>
      <c r="H24" s="30" t="s">
        <v>29</v>
      </c>
      <c r="I24" s="59">
        <v>0</v>
      </c>
      <c r="J24" s="59">
        <v>0</v>
      </c>
      <c r="K24" s="59">
        <v>0</v>
      </c>
      <c r="L24" s="59">
        <v>0</v>
      </c>
      <c r="M24" s="59">
        <v>0</v>
      </c>
      <c r="N24" s="59">
        <v>0</v>
      </c>
      <c r="O24" s="59">
        <v>0</v>
      </c>
      <c r="P24" s="59">
        <v>0</v>
      </c>
      <c r="Q24" s="59">
        <v>0</v>
      </c>
      <c r="R24" s="59">
        <v>0</v>
      </c>
      <c r="S24" s="59">
        <v>0</v>
      </c>
      <c r="T24" s="59">
        <v>0</v>
      </c>
      <c r="U24" s="58">
        <v>0</v>
      </c>
      <c r="V24" s="23"/>
      <c r="W24" s="64"/>
    </row>
    <row r="25" spans="1:24" ht="18.75" customHeight="1">
      <c r="A25" s="7">
        <v>18</v>
      </c>
      <c r="B25" s="18" t="s">
        <v>82</v>
      </c>
      <c r="C25" s="28" t="s">
        <v>83</v>
      </c>
      <c r="D25" s="33" t="s">
        <v>84</v>
      </c>
      <c r="E25" s="24" t="s">
        <v>24</v>
      </c>
      <c r="F25" s="17">
        <v>29</v>
      </c>
      <c r="G25" s="29">
        <f t="shared" si="0"/>
        <v>48.811998110533771</v>
      </c>
      <c r="H25" s="30" t="s">
        <v>29</v>
      </c>
      <c r="I25" s="59">
        <v>10372</v>
      </c>
      <c r="J25" s="59">
        <v>10626</v>
      </c>
      <c r="K25" s="59">
        <v>10486</v>
      </c>
      <c r="L25" s="59">
        <v>10157</v>
      </c>
      <c r="M25" s="59">
        <v>10493</v>
      </c>
      <c r="N25" s="59">
        <v>10158</v>
      </c>
      <c r="O25" s="59">
        <v>10612</v>
      </c>
      <c r="P25" s="59">
        <v>10609</v>
      </c>
      <c r="Q25" s="59">
        <v>9397</v>
      </c>
      <c r="R25" s="59">
        <v>10446</v>
      </c>
      <c r="S25" s="59">
        <v>10143</v>
      </c>
      <c r="T25" s="59">
        <v>10503</v>
      </c>
      <c r="U25" s="58">
        <v>124002</v>
      </c>
      <c r="V25" s="23"/>
      <c r="W25" s="64"/>
    </row>
    <row r="26" spans="1:24" ht="18.75" customHeight="1">
      <c r="A26" s="7">
        <v>19</v>
      </c>
      <c r="B26" s="18" t="s">
        <v>85</v>
      </c>
      <c r="C26" s="28" t="s">
        <v>86</v>
      </c>
      <c r="D26" s="28" t="s">
        <v>87</v>
      </c>
      <c r="E26" s="24" t="s">
        <v>56</v>
      </c>
      <c r="F26" s="17">
        <v>174</v>
      </c>
      <c r="G26" s="29">
        <f t="shared" si="0"/>
        <v>15.590326982627408</v>
      </c>
      <c r="H26" s="30" t="s">
        <v>29</v>
      </c>
      <c r="I26" s="59">
        <v>26029</v>
      </c>
      <c r="J26" s="59">
        <v>28207</v>
      </c>
      <c r="K26" s="59">
        <v>26879</v>
      </c>
      <c r="L26" s="59">
        <v>23396</v>
      </c>
      <c r="M26" s="59">
        <v>12455</v>
      </c>
      <c r="N26" s="59">
        <v>14733</v>
      </c>
      <c r="O26" s="59">
        <v>17906</v>
      </c>
      <c r="P26" s="59">
        <v>28179</v>
      </c>
      <c r="Q26" s="59">
        <v>20450</v>
      </c>
      <c r="R26" s="59">
        <v>15546</v>
      </c>
      <c r="S26" s="59">
        <v>10157</v>
      </c>
      <c r="T26" s="59">
        <v>13697</v>
      </c>
      <c r="U26" s="58">
        <v>237634</v>
      </c>
      <c r="V26" s="31"/>
      <c r="W26" s="64"/>
      <c r="X26" s="22"/>
    </row>
    <row r="27" spans="1:24" ht="18.75" customHeight="1">
      <c r="A27" s="7">
        <v>20</v>
      </c>
      <c r="B27" s="18" t="s">
        <v>88</v>
      </c>
      <c r="C27" s="28" t="s">
        <v>86</v>
      </c>
      <c r="D27" s="28" t="s">
        <v>89</v>
      </c>
      <c r="E27" s="24" t="s">
        <v>56</v>
      </c>
      <c r="F27" s="17">
        <v>160</v>
      </c>
      <c r="G27" s="29">
        <f t="shared" si="0"/>
        <v>14.688427511415528</v>
      </c>
      <c r="H27" s="30" t="s">
        <v>29</v>
      </c>
      <c r="I27" s="59">
        <v>18907</v>
      </c>
      <c r="J27" s="59">
        <v>27196</v>
      </c>
      <c r="K27" s="59">
        <v>21404</v>
      </c>
      <c r="L27" s="59">
        <v>24705</v>
      </c>
      <c r="M27" s="59">
        <v>12292</v>
      </c>
      <c r="N27" s="59">
        <v>11026</v>
      </c>
      <c r="O27" s="59">
        <v>16020</v>
      </c>
      <c r="P27" s="59">
        <v>20169</v>
      </c>
      <c r="Q27" s="59">
        <v>18667</v>
      </c>
      <c r="R27" s="59">
        <v>15020</v>
      </c>
      <c r="S27" s="59">
        <v>9208</v>
      </c>
      <c r="T27" s="59">
        <v>11259</v>
      </c>
      <c r="U27" s="58">
        <v>205873</v>
      </c>
      <c r="V27" s="31"/>
      <c r="W27" s="64"/>
      <c r="X27" s="22"/>
    </row>
    <row r="28" spans="1:24" ht="18.75" customHeight="1">
      <c r="A28" s="7">
        <v>21</v>
      </c>
      <c r="B28" s="18" t="s">
        <v>90</v>
      </c>
      <c r="C28" s="28" t="s">
        <v>86</v>
      </c>
      <c r="D28" s="28" t="s">
        <v>91</v>
      </c>
      <c r="E28" s="24" t="s">
        <v>56</v>
      </c>
      <c r="F28" s="17">
        <v>219</v>
      </c>
      <c r="G28" s="29">
        <f t="shared" si="0"/>
        <v>13.465576197326994</v>
      </c>
      <c r="H28" s="30" t="s">
        <v>29</v>
      </c>
      <c r="I28" s="59">
        <v>30895</v>
      </c>
      <c r="J28" s="59">
        <v>27448</v>
      </c>
      <c r="K28" s="59">
        <v>28792</v>
      </c>
      <c r="L28" s="59">
        <v>25603</v>
      </c>
      <c r="M28" s="59">
        <v>13115</v>
      </c>
      <c r="N28" s="59">
        <v>17064</v>
      </c>
      <c r="O28" s="59">
        <v>19046</v>
      </c>
      <c r="P28" s="59">
        <v>30323</v>
      </c>
      <c r="Q28" s="59">
        <v>22909</v>
      </c>
      <c r="R28" s="59">
        <v>17227</v>
      </c>
      <c r="S28" s="59">
        <v>10646</v>
      </c>
      <c r="T28" s="59">
        <v>15261</v>
      </c>
      <c r="U28" s="58">
        <v>258329</v>
      </c>
      <c r="V28" s="31"/>
      <c r="W28" s="64"/>
      <c r="X28" s="22"/>
    </row>
    <row r="29" spans="1:24" ht="18.75" customHeight="1">
      <c r="A29" s="7">
        <v>22</v>
      </c>
      <c r="B29" s="18" t="s">
        <v>92</v>
      </c>
      <c r="C29" s="28" t="s">
        <v>86</v>
      </c>
      <c r="D29" s="28" t="s">
        <v>93</v>
      </c>
      <c r="E29" s="24" t="s">
        <v>56</v>
      </c>
      <c r="F29" s="17">
        <v>176</v>
      </c>
      <c r="G29" s="29">
        <f t="shared" si="0"/>
        <v>13.178639995848899</v>
      </c>
      <c r="H29" s="30" t="s">
        <v>29</v>
      </c>
      <c r="I29" s="59">
        <v>27681</v>
      </c>
      <c r="J29" s="59">
        <v>20203</v>
      </c>
      <c r="K29" s="59">
        <v>26047</v>
      </c>
      <c r="L29" s="59">
        <v>20374</v>
      </c>
      <c r="M29" s="59">
        <v>9933</v>
      </c>
      <c r="N29" s="59">
        <v>13875</v>
      </c>
      <c r="O29" s="59">
        <v>15024</v>
      </c>
      <c r="P29" s="59">
        <v>23553</v>
      </c>
      <c r="Q29" s="59">
        <v>14638</v>
      </c>
      <c r="R29" s="59">
        <v>11278</v>
      </c>
      <c r="S29" s="59">
        <v>7686</v>
      </c>
      <c r="T29" s="59">
        <v>12891</v>
      </c>
      <c r="U29" s="58">
        <v>203183</v>
      </c>
      <c r="V29" s="31"/>
      <c r="W29" s="64"/>
      <c r="X29" s="22"/>
    </row>
    <row r="30" spans="1:24" ht="18.75" customHeight="1">
      <c r="A30" s="7">
        <v>23</v>
      </c>
      <c r="B30" s="18" t="s">
        <v>94</v>
      </c>
      <c r="C30" s="28" t="s">
        <v>86</v>
      </c>
      <c r="D30" s="28" t="s">
        <v>95</v>
      </c>
      <c r="E30" s="24" t="s">
        <v>56</v>
      </c>
      <c r="F30" s="17">
        <v>229</v>
      </c>
      <c r="G30" s="29">
        <f t="shared" si="0"/>
        <v>15.637674223843989</v>
      </c>
      <c r="H30" s="30" t="s">
        <v>29</v>
      </c>
      <c r="I30" s="59">
        <v>35536</v>
      </c>
      <c r="J30" s="59">
        <v>31654</v>
      </c>
      <c r="K30" s="59">
        <v>26254</v>
      </c>
      <c r="L30" s="59">
        <v>30120</v>
      </c>
      <c r="M30" s="59">
        <v>19786</v>
      </c>
      <c r="N30" s="59">
        <v>22863</v>
      </c>
      <c r="O30" s="59">
        <v>23724</v>
      </c>
      <c r="P30" s="59">
        <v>37036</v>
      </c>
      <c r="Q30" s="59">
        <v>27607</v>
      </c>
      <c r="R30" s="59">
        <v>21620</v>
      </c>
      <c r="S30" s="59">
        <v>14570</v>
      </c>
      <c r="T30" s="59">
        <v>22928</v>
      </c>
      <c r="U30" s="58">
        <v>313698</v>
      </c>
      <c r="V30" s="31"/>
      <c r="W30" s="64"/>
      <c r="X30" s="22"/>
    </row>
    <row r="31" spans="1:24" ht="18.75" customHeight="1">
      <c r="A31" s="7">
        <v>24</v>
      </c>
      <c r="B31" s="18" t="s">
        <v>96</v>
      </c>
      <c r="C31" s="28" t="s">
        <v>86</v>
      </c>
      <c r="D31" s="28" t="s">
        <v>97</v>
      </c>
      <c r="E31" s="24" t="s">
        <v>56</v>
      </c>
      <c r="F31" s="17">
        <v>146</v>
      </c>
      <c r="G31" s="29">
        <f t="shared" si="0"/>
        <v>14.225855382498281</v>
      </c>
      <c r="H31" s="30" t="s">
        <v>29</v>
      </c>
      <c r="I31" s="59">
        <v>23312</v>
      </c>
      <c r="J31" s="59">
        <v>23343</v>
      </c>
      <c r="K31" s="59">
        <v>20655</v>
      </c>
      <c r="L31" s="59">
        <v>19482</v>
      </c>
      <c r="M31" s="59">
        <v>10360</v>
      </c>
      <c r="N31" s="59">
        <v>10730</v>
      </c>
      <c r="O31" s="59">
        <v>11615</v>
      </c>
      <c r="P31" s="59">
        <v>19925</v>
      </c>
      <c r="Q31" s="59">
        <v>14642</v>
      </c>
      <c r="R31" s="59">
        <v>10615</v>
      </c>
      <c r="S31" s="59">
        <v>6800</v>
      </c>
      <c r="T31" s="59">
        <v>10464</v>
      </c>
      <c r="U31" s="58">
        <v>181943</v>
      </c>
      <c r="V31" s="31"/>
      <c r="W31" s="64"/>
      <c r="X31" s="22"/>
    </row>
    <row r="32" spans="1:24" ht="18.75" customHeight="1">
      <c r="A32" s="7">
        <v>25</v>
      </c>
      <c r="B32" s="18" t="s">
        <v>98</v>
      </c>
      <c r="C32" s="28" t="s">
        <v>86</v>
      </c>
      <c r="D32" s="28" t="s">
        <v>99</v>
      </c>
      <c r="E32" s="24" t="s">
        <v>56</v>
      </c>
      <c r="F32" s="17">
        <v>223</v>
      </c>
      <c r="G32" s="29">
        <f t="shared" si="0"/>
        <v>13.921923951102647</v>
      </c>
      <c r="H32" s="30" t="s">
        <v>29</v>
      </c>
      <c r="I32" s="59">
        <v>37271</v>
      </c>
      <c r="J32" s="59">
        <v>22087</v>
      </c>
      <c r="K32" s="59">
        <v>35148</v>
      </c>
      <c r="L32" s="59">
        <v>22799</v>
      </c>
      <c r="M32" s="59">
        <v>13373</v>
      </c>
      <c r="N32" s="59">
        <v>23076</v>
      </c>
      <c r="O32" s="59">
        <v>19815</v>
      </c>
      <c r="P32" s="59">
        <v>31799</v>
      </c>
      <c r="Q32" s="59">
        <v>23674</v>
      </c>
      <c r="R32" s="59">
        <v>13369</v>
      </c>
      <c r="S32" s="59">
        <v>11303</v>
      </c>
      <c r="T32" s="59">
        <v>18248</v>
      </c>
      <c r="U32" s="58">
        <v>271962</v>
      </c>
      <c r="V32" s="31"/>
      <c r="W32" s="64"/>
      <c r="X32" s="22"/>
    </row>
    <row r="33" spans="1:24" ht="18.75" customHeight="1">
      <c r="A33" s="7">
        <v>26</v>
      </c>
      <c r="B33" s="18" t="s">
        <v>100</v>
      </c>
      <c r="C33" s="28" t="s">
        <v>86</v>
      </c>
      <c r="D33" s="28" t="s">
        <v>101</v>
      </c>
      <c r="E33" s="24" t="s">
        <v>56</v>
      </c>
      <c r="F33" s="17">
        <v>353</v>
      </c>
      <c r="G33" s="29">
        <f t="shared" si="0"/>
        <v>15.984160554671634</v>
      </c>
      <c r="H33" s="30" t="s">
        <v>29</v>
      </c>
      <c r="I33" s="59">
        <v>71727</v>
      </c>
      <c r="J33" s="59">
        <v>44862</v>
      </c>
      <c r="K33" s="59">
        <v>65835</v>
      </c>
      <c r="L33" s="59">
        <v>35275</v>
      </c>
      <c r="M33" s="59">
        <v>24721</v>
      </c>
      <c r="N33" s="59">
        <v>37062</v>
      </c>
      <c r="O33" s="59">
        <v>38095</v>
      </c>
      <c r="P33" s="59">
        <v>56973</v>
      </c>
      <c r="Q33" s="59">
        <v>34527</v>
      </c>
      <c r="R33" s="59">
        <v>21934</v>
      </c>
      <c r="S33" s="59">
        <v>23882</v>
      </c>
      <c r="T33" s="59">
        <v>39382</v>
      </c>
      <c r="U33" s="58">
        <v>494275</v>
      </c>
      <c r="V33" s="31"/>
      <c r="W33" s="64"/>
      <c r="X33" s="22"/>
    </row>
    <row r="34" spans="1:24" ht="18.75" customHeight="1">
      <c r="A34" s="7">
        <v>27</v>
      </c>
      <c r="B34" s="18" t="s">
        <v>102</v>
      </c>
      <c r="C34" s="28" t="s">
        <v>86</v>
      </c>
      <c r="D34" s="28" t="s">
        <v>103</v>
      </c>
      <c r="E34" s="24" t="s">
        <v>56</v>
      </c>
      <c r="F34" s="17">
        <v>246</v>
      </c>
      <c r="G34" s="29">
        <f t="shared" si="0"/>
        <v>16.141181274826451</v>
      </c>
      <c r="H34" s="30" t="s">
        <v>29</v>
      </c>
      <c r="I34" s="59">
        <v>45159</v>
      </c>
      <c r="J34" s="59">
        <v>26325</v>
      </c>
      <c r="K34" s="59">
        <v>45918</v>
      </c>
      <c r="L34" s="59">
        <v>27338</v>
      </c>
      <c r="M34" s="59">
        <v>19718</v>
      </c>
      <c r="N34" s="59">
        <v>26618</v>
      </c>
      <c r="O34" s="59">
        <v>26331</v>
      </c>
      <c r="P34" s="59">
        <v>43838</v>
      </c>
      <c r="Q34" s="59">
        <v>26475</v>
      </c>
      <c r="R34" s="59">
        <v>15996</v>
      </c>
      <c r="S34" s="59">
        <v>17400</v>
      </c>
      <c r="T34" s="59">
        <v>26720</v>
      </c>
      <c r="U34" s="58">
        <v>347836</v>
      </c>
      <c r="V34" s="31"/>
      <c r="W34" s="64"/>
      <c r="X34" s="22"/>
    </row>
    <row r="35" spans="1:24" ht="18.75" customHeight="1">
      <c r="A35" s="7">
        <v>28</v>
      </c>
      <c r="B35" s="18" t="s">
        <v>104</v>
      </c>
      <c r="C35" s="28" t="s">
        <v>86</v>
      </c>
      <c r="D35" s="28" t="s">
        <v>105</v>
      </c>
      <c r="E35" s="24" t="s">
        <v>56</v>
      </c>
      <c r="F35" s="17">
        <v>259</v>
      </c>
      <c r="G35" s="29">
        <f t="shared" si="0"/>
        <v>13.732303732303732</v>
      </c>
      <c r="H35" s="30" t="s">
        <v>29</v>
      </c>
      <c r="I35" s="59">
        <v>44899</v>
      </c>
      <c r="J35" s="59">
        <v>26088</v>
      </c>
      <c r="K35" s="59">
        <v>45135</v>
      </c>
      <c r="L35" s="59">
        <v>21875</v>
      </c>
      <c r="M35" s="59">
        <v>16631</v>
      </c>
      <c r="N35" s="59">
        <v>24743</v>
      </c>
      <c r="O35" s="59">
        <v>23925</v>
      </c>
      <c r="P35" s="59">
        <v>34437</v>
      </c>
      <c r="Q35" s="59">
        <v>22293</v>
      </c>
      <c r="R35" s="59">
        <v>13277</v>
      </c>
      <c r="S35" s="59">
        <v>14173</v>
      </c>
      <c r="T35" s="59">
        <v>24088</v>
      </c>
      <c r="U35" s="58">
        <v>311564</v>
      </c>
      <c r="V35" s="31"/>
      <c r="W35" s="64"/>
      <c r="X35" s="22"/>
    </row>
    <row r="36" spans="1:24" ht="18.75" customHeight="1">
      <c r="A36" s="7">
        <v>29</v>
      </c>
      <c r="B36" s="18" t="s">
        <v>106</v>
      </c>
      <c r="C36" s="28" t="s">
        <v>86</v>
      </c>
      <c r="D36" s="28" t="s">
        <v>107</v>
      </c>
      <c r="E36" s="24" t="s">
        <v>56</v>
      </c>
      <c r="F36" s="17">
        <v>215</v>
      </c>
      <c r="G36" s="29">
        <f t="shared" si="0"/>
        <v>14.629021981522778</v>
      </c>
      <c r="H36" s="30" t="s">
        <v>29</v>
      </c>
      <c r="I36" s="59">
        <v>38413</v>
      </c>
      <c r="J36" s="59">
        <v>17006</v>
      </c>
      <c r="K36" s="59">
        <v>40847</v>
      </c>
      <c r="L36" s="59">
        <v>21199</v>
      </c>
      <c r="M36" s="59">
        <v>12552</v>
      </c>
      <c r="N36" s="59">
        <v>24054</v>
      </c>
      <c r="O36" s="59">
        <v>18620</v>
      </c>
      <c r="P36" s="59">
        <v>36854</v>
      </c>
      <c r="Q36" s="59">
        <v>24002</v>
      </c>
      <c r="R36" s="59">
        <v>11584</v>
      </c>
      <c r="S36" s="59">
        <v>10727</v>
      </c>
      <c r="T36" s="59">
        <v>19665</v>
      </c>
      <c r="U36" s="58">
        <v>275523</v>
      </c>
      <c r="V36" s="31"/>
      <c r="W36" s="64"/>
      <c r="X36" s="22"/>
    </row>
    <row r="37" spans="1:24" ht="18.75" customHeight="1">
      <c r="A37" s="7">
        <v>30</v>
      </c>
      <c r="B37" s="18" t="s">
        <v>108</v>
      </c>
      <c r="C37" s="28" t="s">
        <v>86</v>
      </c>
      <c r="D37" s="28" t="s">
        <v>109</v>
      </c>
      <c r="E37" s="24" t="s">
        <v>56</v>
      </c>
      <c r="F37" s="17">
        <v>266</v>
      </c>
      <c r="G37" s="29">
        <f t="shared" si="0"/>
        <v>11.23892779894943</v>
      </c>
      <c r="H37" s="30" t="s">
        <v>29</v>
      </c>
      <c r="I37" s="59">
        <v>38630</v>
      </c>
      <c r="J37" s="59">
        <v>20089</v>
      </c>
      <c r="K37" s="59">
        <v>39106</v>
      </c>
      <c r="L37" s="59">
        <v>18404</v>
      </c>
      <c r="M37" s="59">
        <v>13113</v>
      </c>
      <c r="N37" s="59">
        <v>21767</v>
      </c>
      <c r="O37" s="59">
        <v>16868</v>
      </c>
      <c r="P37" s="59">
        <v>32094</v>
      </c>
      <c r="Q37" s="59">
        <v>21298</v>
      </c>
      <c r="R37" s="59">
        <v>11629</v>
      </c>
      <c r="S37" s="59">
        <v>10965</v>
      </c>
      <c r="T37" s="59">
        <v>17922</v>
      </c>
      <c r="U37" s="58">
        <v>261885</v>
      </c>
      <c r="V37" s="31"/>
      <c r="W37" s="64"/>
      <c r="X37" s="22"/>
    </row>
    <row r="38" spans="1:24" ht="18.75" customHeight="1">
      <c r="A38" s="7">
        <v>31</v>
      </c>
      <c r="B38" s="18" t="s">
        <v>110</v>
      </c>
      <c r="C38" s="28" t="s">
        <v>86</v>
      </c>
      <c r="D38" s="28" t="s">
        <v>111</v>
      </c>
      <c r="E38" s="24" t="s">
        <v>56</v>
      </c>
      <c r="F38" s="17">
        <v>202</v>
      </c>
      <c r="G38" s="29">
        <f t="shared" si="0"/>
        <v>14.848320448483204</v>
      </c>
      <c r="H38" s="30" t="s">
        <v>29</v>
      </c>
      <c r="I38" s="59">
        <v>31570</v>
      </c>
      <c r="J38" s="59">
        <v>28637</v>
      </c>
      <c r="K38" s="59">
        <v>30891</v>
      </c>
      <c r="L38" s="59">
        <v>23113</v>
      </c>
      <c r="M38" s="59">
        <v>13363</v>
      </c>
      <c r="N38" s="59">
        <v>19159</v>
      </c>
      <c r="O38" s="59">
        <v>20609</v>
      </c>
      <c r="P38" s="59">
        <v>29540</v>
      </c>
      <c r="Q38" s="59">
        <v>21777</v>
      </c>
      <c r="R38" s="59">
        <v>16535</v>
      </c>
      <c r="S38" s="59">
        <v>11470</v>
      </c>
      <c r="T38" s="59">
        <v>16080</v>
      </c>
      <c r="U38" s="58">
        <v>262744</v>
      </c>
      <c r="V38" s="31"/>
      <c r="W38" s="64"/>
      <c r="X38" s="22"/>
    </row>
    <row r="39" spans="1:24" ht="18.75" customHeight="1">
      <c r="A39" s="7">
        <v>32</v>
      </c>
      <c r="B39" s="18" t="s">
        <v>112</v>
      </c>
      <c r="C39" s="28" t="s">
        <v>86</v>
      </c>
      <c r="D39" s="28" t="s">
        <v>113</v>
      </c>
      <c r="E39" s="24" t="s">
        <v>56</v>
      </c>
      <c r="F39" s="17">
        <v>243</v>
      </c>
      <c r="G39" s="29">
        <f t="shared" si="0"/>
        <v>13.398725971024298</v>
      </c>
      <c r="H39" s="30" t="s">
        <v>29</v>
      </c>
      <c r="I39" s="59">
        <v>41151</v>
      </c>
      <c r="J39" s="59">
        <v>27858</v>
      </c>
      <c r="K39" s="59">
        <v>39501</v>
      </c>
      <c r="L39" s="59">
        <v>26594</v>
      </c>
      <c r="M39" s="59">
        <v>15133</v>
      </c>
      <c r="N39" s="59">
        <v>18269</v>
      </c>
      <c r="O39" s="59">
        <v>17678</v>
      </c>
      <c r="P39" s="59">
        <v>32373</v>
      </c>
      <c r="Q39" s="59">
        <v>21323</v>
      </c>
      <c r="R39" s="59">
        <v>13967</v>
      </c>
      <c r="S39" s="59">
        <v>11703</v>
      </c>
      <c r="T39" s="59">
        <v>19666</v>
      </c>
      <c r="U39" s="58">
        <v>285216</v>
      </c>
      <c r="V39" s="31"/>
      <c r="W39" s="64"/>
      <c r="X39" s="22"/>
    </row>
    <row r="40" spans="1:24" ht="18.75" customHeight="1">
      <c r="A40" s="7">
        <v>33</v>
      </c>
      <c r="B40" s="18" t="s">
        <v>114</v>
      </c>
      <c r="C40" s="28" t="s">
        <v>86</v>
      </c>
      <c r="D40" s="28" t="s">
        <v>115</v>
      </c>
      <c r="E40" s="24" t="s">
        <v>56</v>
      </c>
      <c r="F40" s="17">
        <v>282</v>
      </c>
      <c r="G40" s="29">
        <f t="shared" si="0"/>
        <v>16.090182648401825</v>
      </c>
      <c r="H40" s="30" t="s">
        <v>29</v>
      </c>
      <c r="I40" s="59">
        <v>42902</v>
      </c>
      <c r="J40" s="59">
        <v>41828</v>
      </c>
      <c r="K40" s="59">
        <v>39939</v>
      </c>
      <c r="L40" s="59">
        <v>44616</v>
      </c>
      <c r="M40" s="59">
        <v>22669</v>
      </c>
      <c r="N40" s="59">
        <v>25165</v>
      </c>
      <c r="O40" s="59">
        <v>30321</v>
      </c>
      <c r="P40" s="59">
        <v>45156</v>
      </c>
      <c r="Q40" s="59">
        <v>35265</v>
      </c>
      <c r="R40" s="59">
        <v>26779</v>
      </c>
      <c r="S40" s="59">
        <v>17567</v>
      </c>
      <c r="T40" s="59">
        <v>25272</v>
      </c>
      <c r="U40" s="58">
        <v>397479</v>
      </c>
      <c r="V40" s="31"/>
      <c r="W40" s="64"/>
      <c r="X40" s="22"/>
    </row>
    <row r="41" spans="1:24" ht="18.75" customHeight="1">
      <c r="A41" s="7">
        <v>34</v>
      </c>
      <c r="B41" s="18" t="s">
        <v>116</v>
      </c>
      <c r="C41" s="28" t="s">
        <v>86</v>
      </c>
      <c r="D41" s="28" t="s">
        <v>117</v>
      </c>
      <c r="E41" s="24" t="s">
        <v>56</v>
      </c>
      <c r="F41" s="17">
        <v>177</v>
      </c>
      <c r="G41" s="29">
        <f t="shared" si="0"/>
        <v>14.432190490932072</v>
      </c>
      <c r="H41" s="30" t="s">
        <v>29</v>
      </c>
      <c r="I41" s="59">
        <v>22453</v>
      </c>
      <c r="J41" s="59">
        <v>27449</v>
      </c>
      <c r="K41" s="59">
        <v>21621</v>
      </c>
      <c r="L41" s="59">
        <v>26593</v>
      </c>
      <c r="M41" s="59">
        <v>14886</v>
      </c>
      <c r="N41" s="59">
        <v>11273</v>
      </c>
      <c r="O41" s="59">
        <v>16218</v>
      </c>
      <c r="P41" s="59">
        <v>22799</v>
      </c>
      <c r="Q41" s="59">
        <v>21200</v>
      </c>
      <c r="R41" s="59">
        <v>15399</v>
      </c>
      <c r="S41" s="59">
        <v>10125</v>
      </c>
      <c r="T41" s="59">
        <v>13758</v>
      </c>
      <c r="U41" s="58">
        <v>223774</v>
      </c>
      <c r="V41" s="31"/>
      <c r="W41" s="64"/>
      <c r="X41" s="22"/>
    </row>
    <row r="42" spans="1:24" ht="18.75" customHeight="1">
      <c r="A42" s="7">
        <v>35</v>
      </c>
      <c r="B42" s="18" t="s">
        <v>118</v>
      </c>
      <c r="C42" s="28" t="s">
        <v>86</v>
      </c>
      <c r="D42" s="28" t="s">
        <v>119</v>
      </c>
      <c r="E42" s="24" t="s">
        <v>56</v>
      </c>
      <c r="F42" s="17">
        <v>159</v>
      </c>
      <c r="G42" s="29">
        <f t="shared" si="0"/>
        <v>14.692570575227592</v>
      </c>
      <c r="H42" s="30" t="s">
        <v>29</v>
      </c>
      <c r="I42" s="59">
        <v>22044</v>
      </c>
      <c r="J42" s="59">
        <v>25910</v>
      </c>
      <c r="K42" s="59">
        <v>17751</v>
      </c>
      <c r="L42" s="59">
        <v>24286</v>
      </c>
      <c r="M42" s="59">
        <v>13591</v>
      </c>
      <c r="N42" s="59">
        <v>11659</v>
      </c>
      <c r="O42" s="59">
        <v>14817</v>
      </c>
      <c r="P42" s="59">
        <v>19387</v>
      </c>
      <c r="Q42" s="59">
        <v>18732</v>
      </c>
      <c r="R42" s="59">
        <v>14528</v>
      </c>
      <c r="S42" s="59">
        <v>10076</v>
      </c>
      <c r="T42" s="59">
        <v>11863</v>
      </c>
      <c r="U42" s="58">
        <v>204644</v>
      </c>
      <c r="V42" s="31"/>
      <c r="W42" s="64"/>
      <c r="X42" s="22"/>
    </row>
    <row r="43" spans="1:24" ht="18.75" customHeight="1">
      <c r="A43" s="7">
        <v>36</v>
      </c>
      <c r="B43" s="18" t="s">
        <v>120</v>
      </c>
      <c r="C43" s="28" t="s">
        <v>86</v>
      </c>
      <c r="D43" s="28" t="s">
        <v>121</v>
      </c>
      <c r="E43" s="24" t="s">
        <v>56</v>
      </c>
      <c r="F43" s="17">
        <v>209</v>
      </c>
      <c r="G43" s="29">
        <f t="shared" si="0"/>
        <v>14.330962836730682</v>
      </c>
      <c r="H43" s="30" t="s">
        <v>29</v>
      </c>
      <c r="I43" s="59">
        <v>32834</v>
      </c>
      <c r="J43" s="59">
        <v>19896</v>
      </c>
      <c r="K43" s="59">
        <v>34780</v>
      </c>
      <c r="L43" s="59">
        <v>18721</v>
      </c>
      <c r="M43" s="59">
        <v>14148</v>
      </c>
      <c r="N43" s="59">
        <v>22251</v>
      </c>
      <c r="O43" s="59">
        <v>23004</v>
      </c>
      <c r="P43" s="59">
        <v>31303</v>
      </c>
      <c r="Q43" s="59">
        <v>20134</v>
      </c>
      <c r="R43" s="59">
        <v>11993</v>
      </c>
      <c r="S43" s="59">
        <v>12864</v>
      </c>
      <c r="T43" s="59">
        <v>20449</v>
      </c>
      <c r="U43" s="58">
        <v>262377</v>
      </c>
      <c r="V43" s="31"/>
      <c r="W43" s="64"/>
      <c r="X43" s="22"/>
    </row>
    <row r="44" spans="1:24" ht="18.75" customHeight="1">
      <c r="A44" s="7">
        <v>37</v>
      </c>
      <c r="B44" s="18" t="s">
        <v>122</v>
      </c>
      <c r="C44" s="28" t="s">
        <v>86</v>
      </c>
      <c r="D44" s="28" t="s">
        <v>123</v>
      </c>
      <c r="E44" s="24" t="s">
        <v>56</v>
      </c>
      <c r="F44" s="17">
        <v>287</v>
      </c>
      <c r="G44" s="29">
        <f t="shared" si="0"/>
        <v>12.246432151209964</v>
      </c>
      <c r="H44" s="30" t="s">
        <v>29</v>
      </c>
      <c r="I44" s="59">
        <v>43247</v>
      </c>
      <c r="J44" s="59">
        <v>24157</v>
      </c>
      <c r="K44" s="59">
        <v>40857</v>
      </c>
      <c r="L44" s="59">
        <v>26271</v>
      </c>
      <c r="M44" s="59">
        <v>15277</v>
      </c>
      <c r="N44" s="59">
        <v>24227</v>
      </c>
      <c r="O44" s="59">
        <v>21685</v>
      </c>
      <c r="P44" s="59">
        <v>35301</v>
      </c>
      <c r="Q44" s="59">
        <v>25685</v>
      </c>
      <c r="R44" s="59">
        <v>15277</v>
      </c>
      <c r="S44" s="59">
        <v>13567</v>
      </c>
      <c r="T44" s="59">
        <v>22339</v>
      </c>
      <c r="U44" s="58">
        <v>307890</v>
      </c>
      <c r="V44" s="31"/>
      <c r="W44" s="64"/>
      <c r="X44" s="22"/>
    </row>
    <row r="45" spans="1:24" ht="18.75" customHeight="1">
      <c r="A45" s="7">
        <v>38</v>
      </c>
      <c r="B45" s="18" t="s">
        <v>124</v>
      </c>
      <c r="C45" s="28" t="s">
        <v>86</v>
      </c>
      <c r="D45" s="28" t="s">
        <v>125</v>
      </c>
      <c r="E45" s="24" t="s">
        <v>56</v>
      </c>
      <c r="F45" s="17">
        <v>294</v>
      </c>
      <c r="G45" s="29">
        <f t="shared" si="0"/>
        <v>12.470024539496162</v>
      </c>
      <c r="H45" s="30" t="s">
        <v>29</v>
      </c>
      <c r="I45" s="59">
        <v>45497</v>
      </c>
      <c r="J45" s="59">
        <v>31385</v>
      </c>
      <c r="K45" s="59">
        <v>43501</v>
      </c>
      <c r="L45" s="59">
        <v>25235</v>
      </c>
      <c r="M45" s="59">
        <v>16948</v>
      </c>
      <c r="N45" s="59">
        <v>22957</v>
      </c>
      <c r="O45" s="59">
        <v>22841</v>
      </c>
      <c r="P45" s="59">
        <v>35732</v>
      </c>
      <c r="Q45" s="59">
        <v>25353</v>
      </c>
      <c r="R45" s="59">
        <v>16398</v>
      </c>
      <c r="S45" s="59">
        <v>14397</v>
      </c>
      <c r="T45" s="59">
        <v>20914</v>
      </c>
      <c r="U45" s="58">
        <v>321158</v>
      </c>
      <c r="V45" s="31"/>
      <c r="W45" s="64"/>
      <c r="X45" s="22"/>
    </row>
    <row r="46" spans="1:24" ht="18.75" customHeight="1">
      <c r="A46" s="7">
        <v>39</v>
      </c>
      <c r="B46" s="18" t="s">
        <v>126</v>
      </c>
      <c r="C46" s="28" t="s">
        <v>86</v>
      </c>
      <c r="D46" s="28" t="s">
        <v>127</v>
      </c>
      <c r="E46" s="24" t="s">
        <v>56</v>
      </c>
      <c r="F46" s="17">
        <v>192</v>
      </c>
      <c r="G46" s="29">
        <f t="shared" si="0"/>
        <v>16.357912385844749</v>
      </c>
      <c r="H46" s="30" t="s">
        <v>29</v>
      </c>
      <c r="I46" s="59">
        <v>37654</v>
      </c>
      <c r="J46" s="59">
        <v>20967</v>
      </c>
      <c r="K46" s="59">
        <v>35080</v>
      </c>
      <c r="L46" s="59">
        <v>22665</v>
      </c>
      <c r="M46" s="59">
        <v>14354</v>
      </c>
      <c r="N46" s="59">
        <v>22343</v>
      </c>
      <c r="O46" s="59">
        <v>21727</v>
      </c>
      <c r="P46" s="59">
        <v>33043</v>
      </c>
      <c r="Q46" s="59">
        <v>23362</v>
      </c>
      <c r="R46" s="59">
        <v>13214</v>
      </c>
      <c r="S46" s="59">
        <v>11983</v>
      </c>
      <c r="T46" s="59">
        <v>18735</v>
      </c>
      <c r="U46" s="58">
        <v>275127</v>
      </c>
      <c r="V46" s="31"/>
      <c r="W46" s="64"/>
      <c r="X46" s="22"/>
    </row>
    <row r="47" spans="1:24" ht="18.75" customHeight="1">
      <c r="A47" s="7">
        <v>40</v>
      </c>
      <c r="B47" s="18" t="s">
        <v>128</v>
      </c>
      <c r="C47" s="28" t="s">
        <v>86</v>
      </c>
      <c r="D47" s="28" t="s">
        <v>129</v>
      </c>
      <c r="E47" s="24" t="s">
        <v>56</v>
      </c>
      <c r="F47" s="17">
        <v>174</v>
      </c>
      <c r="G47" s="29">
        <f t="shared" si="0"/>
        <v>17.673529103028397</v>
      </c>
      <c r="H47" s="30" t="s">
        <v>29</v>
      </c>
      <c r="I47" s="59">
        <v>37836</v>
      </c>
      <c r="J47" s="59">
        <v>22974</v>
      </c>
      <c r="K47" s="59">
        <v>38280</v>
      </c>
      <c r="L47" s="59">
        <v>20669</v>
      </c>
      <c r="M47" s="59">
        <v>13150</v>
      </c>
      <c r="N47" s="59">
        <v>21559</v>
      </c>
      <c r="O47" s="59">
        <v>18338</v>
      </c>
      <c r="P47" s="59">
        <v>31378</v>
      </c>
      <c r="Q47" s="59">
        <v>20162</v>
      </c>
      <c r="R47" s="59">
        <v>11811</v>
      </c>
      <c r="S47" s="59">
        <v>11379</v>
      </c>
      <c r="T47" s="59">
        <v>21851</v>
      </c>
      <c r="U47" s="58">
        <v>269387</v>
      </c>
      <c r="V47" s="31"/>
      <c r="W47" s="64"/>
      <c r="X47" s="22"/>
    </row>
    <row r="48" spans="1:24" ht="18.75" customHeight="1">
      <c r="A48" s="7">
        <v>41</v>
      </c>
      <c r="B48" s="18" t="s">
        <v>130</v>
      </c>
      <c r="C48" s="28" t="s">
        <v>86</v>
      </c>
      <c r="D48" s="28" t="s">
        <v>131</v>
      </c>
      <c r="E48" s="24" t="s">
        <v>56</v>
      </c>
      <c r="F48" s="17">
        <v>281</v>
      </c>
      <c r="G48" s="29">
        <f t="shared" si="0"/>
        <v>14.140016899852126</v>
      </c>
      <c r="H48" s="30" t="s">
        <v>29</v>
      </c>
      <c r="I48" s="59">
        <v>42857</v>
      </c>
      <c r="J48" s="59">
        <v>30122</v>
      </c>
      <c r="K48" s="59">
        <v>38897</v>
      </c>
      <c r="L48" s="59">
        <v>30227</v>
      </c>
      <c r="M48" s="59">
        <v>18746</v>
      </c>
      <c r="N48" s="59">
        <v>25497</v>
      </c>
      <c r="O48" s="59">
        <v>25806</v>
      </c>
      <c r="P48" s="59">
        <v>45469</v>
      </c>
      <c r="Q48" s="59">
        <v>31248</v>
      </c>
      <c r="R48" s="59">
        <v>21979</v>
      </c>
      <c r="S48" s="59">
        <v>14435</v>
      </c>
      <c r="T48" s="59">
        <v>22782</v>
      </c>
      <c r="U48" s="58">
        <v>348065</v>
      </c>
      <c r="V48" s="31"/>
      <c r="W48" s="64"/>
      <c r="X48" s="22"/>
    </row>
    <row r="49" spans="1:24" ht="18.75" customHeight="1">
      <c r="A49" s="7">
        <v>42</v>
      </c>
      <c r="B49" s="18" t="s">
        <v>132</v>
      </c>
      <c r="C49" s="28" t="s">
        <v>86</v>
      </c>
      <c r="D49" s="28" t="s">
        <v>133</v>
      </c>
      <c r="E49" s="24" t="s">
        <v>56</v>
      </c>
      <c r="F49" s="17">
        <v>304</v>
      </c>
      <c r="G49" s="29">
        <f t="shared" si="0"/>
        <v>14.488479331891371</v>
      </c>
      <c r="H49" s="30" t="s">
        <v>29</v>
      </c>
      <c r="I49" s="59">
        <v>53258</v>
      </c>
      <c r="J49" s="59">
        <v>31319</v>
      </c>
      <c r="K49" s="59">
        <v>49789</v>
      </c>
      <c r="L49" s="59">
        <v>31126</v>
      </c>
      <c r="M49" s="59">
        <v>21618</v>
      </c>
      <c r="N49" s="59">
        <v>31746</v>
      </c>
      <c r="O49" s="59">
        <v>28005</v>
      </c>
      <c r="P49" s="59">
        <v>43245</v>
      </c>
      <c r="Q49" s="59">
        <v>32346</v>
      </c>
      <c r="R49" s="59">
        <v>18377</v>
      </c>
      <c r="S49" s="59">
        <v>18052</v>
      </c>
      <c r="T49" s="59">
        <v>26953</v>
      </c>
      <c r="U49" s="58">
        <v>385834</v>
      </c>
      <c r="V49" s="31"/>
      <c r="W49" s="64"/>
      <c r="X49" s="22"/>
    </row>
    <row r="50" spans="1:24" ht="18.75" customHeight="1">
      <c r="A50" s="7">
        <v>43</v>
      </c>
      <c r="B50" s="18" t="s">
        <v>134</v>
      </c>
      <c r="C50" s="28" t="s">
        <v>86</v>
      </c>
      <c r="D50" s="28" t="s">
        <v>135</v>
      </c>
      <c r="E50" s="24" t="s">
        <v>56</v>
      </c>
      <c r="F50" s="17">
        <v>178</v>
      </c>
      <c r="G50" s="29">
        <f t="shared" si="0"/>
        <v>12.473513416448617</v>
      </c>
      <c r="H50" s="30" t="s">
        <v>29</v>
      </c>
      <c r="I50" s="59">
        <v>28241</v>
      </c>
      <c r="J50" s="59">
        <v>13652</v>
      </c>
      <c r="K50" s="59">
        <v>26791</v>
      </c>
      <c r="L50" s="59">
        <v>13518</v>
      </c>
      <c r="M50" s="59">
        <v>9834</v>
      </c>
      <c r="N50" s="59">
        <v>16939</v>
      </c>
      <c r="O50" s="59">
        <v>13593</v>
      </c>
      <c r="P50" s="59">
        <v>25121</v>
      </c>
      <c r="Q50" s="59">
        <v>16349</v>
      </c>
      <c r="R50" s="59">
        <v>7910</v>
      </c>
      <c r="S50" s="59">
        <v>6916</v>
      </c>
      <c r="T50" s="59">
        <v>15633</v>
      </c>
      <c r="U50" s="58">
        <v>194497</v>
      </c>
      <c r="V50" s="31"/>
      <c r="W50" s="64"/>
      <c r="X50" s="22"/>
    </row>
    <row r="51" spans="1:24" ht="18.75" customHeight="1">
      <c r="A51" s="7">
        <v>44</v>
      </c>
      <c r="B51" s="18" t="s">
        <v>136</v>
      </c>
      <c r="C51" s="28" t="s">
        <v>86</v>
      </c>
      <c r="D51" s="28" t="s">
        <v>137</v>
      </c>
      <c r="E51" s="24" t="s">
        <v>56</v>
      </c>
      <c r="F51" s="17">
        <v>209</v>
      </c>
      <c r="G51" s="29">
        <f t="shared" si="0"/>
        <v>12.455102575866816</v>
      </c>
      <c r="H51" s="30" t="s">
        <v>29</v>
      </c>
      <c r="I51" s="59">
        <v>32869</v>
      </c>
      <c r="J51" s="59">
        <v>23471</v>
      </c>
      <c r="K51" s="59">
        <v>31699</v>
      </c>
      <c r="L51" s="59">
        <v>20803</v>
      </c>
      <c r="M51" s="59">
        <v>12221</v>
      </c>
      <c r="N51" s="59">
        <v>15761</v>
      </c>
      <c r="O51" s="59">
        <v>14825</v>
      </c>
      <c r="P51" s="59">
        <v>24431</v>
      </c>
      <c r="Q51" s="59">
        <v>17378</v>
      </c>
      <c r="R51" s="59">
        <v>11184</v>
      </c>
      <c r="S51" s="59">
        <v>10004</v>
      </c>
      <c r="T51" s="59">
        <v>13387</v>
      </c>
      <c r="U51" s="58">
        <v>228033</v>
      </c>
      <c r="V51" s="31"/>
      <c r="W51" s="64"/>
      <c r="X51" s="22"/>
    </row>
    <row r="52" spans="1:24" ht="18.75" customHeight="1">
      <c r="A52" s="7">
        <v>45</v>
      </c>
      <c r="B52" s="18" t="s">
        <v>138</v>
      </c>
      <c r="C52" s="28" t="s">
        <v>86</v>
      </c>
      <c r="D52" s="28" t="s">
        <v>139</v>
      </c>
      <c r="E52" s="24" t="s">
        <v>56</v>
      </c>
      <c r="F52" s="17">
        <v>331</v>
      </c>
      <c r="G52" s="29">
        <f t="shared" si="0"/>
        <v>13.278049083309194</v>
      </c>
      <c r="H52" s="30" t="s">
        <v>29</v>
      </c>
      <c r="I52" s="59">
        <v>47185</v>
      </c>
      <c r="J52" s="59">
        <v>25970</v>
      </c>
      <c r="K52" s="59">
        <v>40133</v>
      </c>
      <c r="L52" s="59">
        <v>35550</v>
      </c>
      <c r="M52" s="59">
        <v>22176</v>
      </c>
      <c r="N52" s="59">
        <v>29430</v>
      </c>
      <c r="O52" s="59">
        <v>27556</v>
      </c>
      <c r="P52" s="59">
        <v>45864</v>
      </c>
      <c r="Q52" s="59">
        <v>33113</v>
      </c>
      <c r="R52" s="59">
        <v>23617</v>
      </c>
      <c r="S52" s="59">
        <v>20534</v>
      </c>
      <c r="T52" s="59">
        <v>33877</v>
      </c>
      <c r="U52" s="58">
        <v>385005</v>
      </c>
      <c r="V52" s="31"/>
      <c r="W52" s="64"/>
      <c r="X52" s="22"/>
    </row>
    <row r="53" spans="1:24" ht="18.75" customHeight="1">
      <c r="A53" s="7">
        <v>46</v>
      </c>
      <c r="B53" s="18" t="s">
        <v>140</v>
      </c>
      <c r="C53" s="28" t="s">
        <v>86</v>
      </c>
      <c r="D53" s="28" t="s">
        <v>141</v>
      </c>
      <c r="E53" s="24" t="s">
        <v>56</v>
      </c>
      <c r="F53" s="17">
        <v>226</v>
      </c>
      <c r="G53" s="29">
        <f t="shared" si="0"/>
        <v>14.329918778033701</v>
      </c>
      <c r="H53" s="30" t="s">
        <v>29</v>
      </c>
      <c r="I53" s="59">
        <v>31346</v>
      </c>
      <c r="J53" s="59">
        <v>29876</v>
      </c>
      <c r="K53" s="59">
        <v>27818</v>
      </c>
      <c r="L53" s="59">
        <v>30231</v>
      </c>
      <c r="M53" s="59">
        <v>16461</v>
      </c>
      <c r="N53" s="59">
        <v>20296</v>
      </c>
      <c r="O53" s="59">
        <v>21341</v>
      </c>
      <c r="P53" s="59">
        <v>33682</v>
      </c>
      <c r="Q53" s="59">
        <v>25494</v>
      </c>
      <c r="R53" s="59">
        <v>17724</v>
      </c>
      <c r="S53" s="59">
        <v>12292</v>
      </c>
      <c r="T53" s="59">
        <v>17137</v>
      </c>
      <c r="U53" s="58">
        <v>283698</v>
      </c>
      <c r="V53" s="31"/>
      <c r="W53" s="64"/>
      <c r="X53" s="22"/>
    </row>
    <row r="54" spans="1:24" ht="18.75" customHeight="1">
      <c r="A54" s="7">
        <v>47</v>
      </c>
      <c r="B54" s="18" t="s">
        <v>142</v>
      </c>
      <c r="C54" s="28" t="s">
        <v>86</v>
      </c>
      <c r="D54" s="28" t="s">
        <v>143</v>
      </c>
      <c r="E54" s="24" t="s">
        <v>56</v>
      </c>
      <c r="F54" s="17">
        <v>136</v>
      </c>
      <c r="G54" s="29">
        <f t="shared" si="0"/>
        <v>14.401692183722803</v>
      </c>
      <c r="H54" s="30" t="s">
        <v>29</v>
      </c>
      <c r="I54" s="59">
        <v>19403</v>
      </c>
      <c r="J54" s="59">
        <v>18628</v>
      </c>
      <c r="K54" s="59">
        <v>18834</v>
      </c>
      <c r="L54" s="59">
        <v>18658</v>
      </c>
      <c r="M54" s="59">
        <v>13161</v>
      </c>
      <c r="N54" s="59">
        <v>13707</v>
      </c>
      <c r="O54" s="59">
        <v>11209</v>
      </c>
      <c r="P54" s="59">
        <v>19139</v>
      </c>
      <c r="Q54" s="59">
        <v>13544</v>
      </c>
      <c r="R54" s="59">
        <v>8865</v>
      </c>
      <c r="S54" s="59">
        <v>6825</v>
      </c>
      <c r="T54" s="59">
        <v>9603</v>
      </c>
      <c r="U54" s="58">
        <v>171576</v>
      </c>
      <c r="V54" s="31"/>
      <c r="W54" s="64"/>
      <c r="X54" s="22"/>
    </row>
    <row r="55" spans="1:24" ht="18.75" customHeight="1">
      <c r="A55" s="7">
        <v>48</v>
      </c>
      <c r="B55" s="18" t="s">
        <v>144</v>
      </c>
      <c r="C55" s="28" t="s">
        <v>86</v>
      </c>
      <c r="D55" s="28" t="s">
        <v>145</v>
      </c>
      <c r="E55" s="24" t="s">
        <v>56</v>
      </c>
      <c r="F55" s="17">
        <v>182</v>
      </c>
      <c r="G55" s="29">
        <f t="shared" si="0"/>
        <v>14.388391289076219</v>
      </c>
      <c r="H55" s="30" t="s">
        <v>29</v>
      </c>
      <c r="I55" s="59">
        <v>19854</v>
      </c>
      <c r="J55" s="59">
        <v>29158</v>
      </c>
      <c r="K55" s="59">
        <v>21517</v>
      </c>
      <c r="L55" s="59">
        <v>29174</v>
      </c>
      <c r="M55" s="59">
        <v>13829</v>
      </c>
      <c r="N55" s="59">
        <v>11777</v>
      </c>
      <c r="O55" s="59">
        <v>19790</v>
      </c>
      <c r="P55" s="59">
        <v>23745</v>
      </c>
      <c r="Q55" s="59">
        <v>21044</v>
      </c>
      <c r="R55" s="59">
        <v>16892</v>
      </c>
      <c r="S55" s="59">
        <v>10035</v>
      </c>
      <c r="T55" s="59">
        <v>12582</v>
      </c>
      <c r="U55" s="58">
        <v>229397</v>
      </c>
      <c r="V55" s="31"/>
      <c r="W55" s="64"/>
      <c r="X55" s="22"/>
    </row>
    <row r="56" spans="1:24" ht="18.75" customHeight="1">
      <c r="A56" s="7">
        <v>49</v>
      </c>
      <c r="B56" s="18" t="s">
        <v>146</v>
      </c>
      <c r="C56" s="28" t="s">
        <v>86</v>
      </c>
      <c r="D56" s="28" t="s">
        <v>147</v>
      </c>
      <c r="E56" s="24" t="s">
        <v>56</v>
      </c>
      <c r="F56" s="17">
        <v>190</v>
      </c>
      <c r="G56" s="29">
        <f t="shared" si="0"/>
        <v>14.457462148521987</v>
      </c>
      <c r="H56" s="30" t="s">
        <v>29</v>
      </c>
      <c r="I56" s="59">
        <v>32594</v>
      </c>
      <c r="J56" s="59">
        <v>22515</v>
      </c>
      <c r="K56" s="59">
        <v>32042</v>
      </c>
      <c r="L56" s="59">
        <v>20926</v>
      </c>
      <c r="M56" s="59">
        <v>11651</v>
      </c>
      <c r="N56" s="59">
        <v>16168</v>
      </c>
      <c r="O56" s="59">
        <v>15566</v>
      </c>
      <c r="P56" s="59">
        <v>28141</v>
      </c>
      <c r="Q56" s="59">
        <v>18582</v>
      </c>
      <c r="R56" s="59">
        <v>13059</v>
      </c>
      <c r="S56" s="59">
        <v>10245</v>
      </c>
      <c r="T56" s="59">
        <v>19141</v>
      </c>
      <c r="U56" s="58">
        <v>240630</v>
      </c>
      <c r="V56" s="31"/>
      <c r="W56" s="64"/>
      <c r="X56" s="22"/>
    </row>
    <row r="57" spans="1:24" ht="18.75" customHeight="1">
      <c r="A57" s="7">
        <v>50</v>
      </c>
      <c r="B57" s="18" t="s">
        <v>148</v>
      </c>
      <c r="C57" s="28" t="s">
        <v>86</v>
      </c>
      <c r="D57" s="28" t="s">
        <v>149</v>
      </c>
      <c r="E57" s="24" t="s">
        <v>56</v>
      </c>
      <c r="F57" s="17">
        <v>289</v>
      </c>
      <c r="G57" s="29">
        <f t="shared" si="0"/>
        <v>12.869325812516788</v>
      </c>
      <c r="H57" s="30" t="s">
        <v>29</v>
      </c>
      <c r="I57" s="59">
        <v>35458</v>
      </c>
      <c r="J57" s="59">
        <v>34952</v>
      </c>
      <c r="K57" s="59">
        <v>31225</v>
      </c>
      <c r="L57" s="59">
        <v>36750</v>
      </c>
      <c r="M57" s="59">
        <v>18853</v>
      </c>
      <c r="N57" s="59">
        <v>21141</v>
      </c>
      <c r="O57" s="59">
        <v>25215</v>
      </c>
      <c r="P57" s="59">
        <v>35442</v>
      </c>
      <c r="Q57" s="59">
        <v>28920</v>
      </c>
      <c r="R57" s="59">
        <v>21793</v>
      </c>
      <c r="S57" s="59">
        <v>14714</v>
      </c>
      <c r="T57" s="59">
        <v>21342</v>
      </c>
      <c r="U57" s="58">
        <v>325805</v>
      </c>
      <c r="V57" s="31"/>
      <c r="W57" s="64"/>
      <c r="X57" s="22"/>
    </row>
    <row r="58" spans="1:24" ht="18.75" customHeight="1">
      <c r="A58" s="7">
        <v>51</v>
      </c>
      <c r="B58" s="18" t="s">
        <v>150</v>
      </c>
      <c r="C58" s="28" t="s">
        <v>86</v>
      </c>
      <c r="D58" s="28" t="s">
        <v>151</v>
      </c>
      <c r="E58" s="24" t="s">
        <v>56</v>
      </c>
      <c r="F58" s="17">
        <v>194</v>
      </c>
      <c r="G58" s="29">
        <f t="shared" si="0"/>
        <v>12.29128418773243</v>
      </c>
      <c r="H58" s="30" t="s">
        <v>29</v>
      </c>
      <c r="I58" s="59">
        <v>19302</v>
      </c>
      <c r="J58" s="59">
        <v>29640</v>
      </c>
      <c r="K58" s="59">
        <v>21647</v>
      </c>
      <c r="L58" s="59">
        <v>25128</v>
      </c>
      <c r="M58" s="59">
        <v>12599</v>
      </c>
      <c r="N58" s="59">
        <v>10424</v>
      </c>
      <c r="O58" s="59">
        <v>15533</v>
      </c>
      <c r="P58" s="59">
        <v>20705</v>
      </c>
      <c r="Q58" s="59">
        <v>18874</v>
      </c>
      <c r="R58" s="59">
        <v>13779</v>
      </c>
      <c r="S58" s="59">
        <v>8440</v>
      </c>
      <c r="T58" s="59">
        <v>12812</v>
      </c>
      <c r="U58" s="58">
        <v>208883</v>
      </c>
      <c r="V58" s="31"/>
      <c r="W58" s="64"/>
      <c r="X58" s="22"/>
    </row>
    <row r="59" spans="1:24" ht="18.75" customHeight="1">
      <c r="A59" s="7">
        <v>52</v>
      </c>
      <c r="B59" s="18" t="s">
        <v>152</v>
      </c>
      <c r="C59" s="28" t="s">
        <v>86</v>
      </c>
      <c r="D59" s="28" t="s">
        <v>153</v>
      </c>
      <c r="E59" s="24" t="s">
        <v>56</v>
      </c>
      <c r="F59" s="17">
        <v>277</v>
      </c>
      <c r="G59" s="29">
        <f t="shared" si="0"/>
        <v>11.110067091967096</v>
      </c>
      <c r="H59" s="30" t="s">
        <v>29</v>
      </c>
      <c r="I59" s="59">
        <v>31316</v>
      </c>
      <c r="J59" s="59">
        <v>35478</v>
      </c>
      <c r="K59" s="59">
        <v>29005</v>
      </c>
      <c r="L59" s="59">
        <v>33327</v>
      </c>
      <c r="M59" s="59">
        <v>16059</v>
      </c>
      <c r="N59" s="59">
        <v>14329</v>
      </c>
      <c r="O59" s="59">
        <v>18700</v>
      </c>
      <c r="P59" s="59">
        <v>25100</v>
      </c>
      <c r="Q59" s="59">
        <v>21439</v>
      </c>
      <c r="R59" s="59">
        <v>16367</v>
      </c>
      <c r="S59" s="59">
        <v>10327</v>
      </c>
      <c r="T59" s="59">
        <v>18141</v>
      </c>
      <c r="U59" s="58">
        <v>269588</v>
      </c>
      <c r="V59" s="31"/>
      <c r="W59" s="64"/>
      <c r="X59" s="22"/>
    </row>
    <row r="60" spans="1:24" ht="18.75" customHeight="1">
      <c r="A60" s="7">
        <v>53</v>
      </c>
      <c r="B60" s="18" t="s">
        <v>154</v>
      </c>
      <c r="C60" s="28" t="s">
        <v>86</v>
      </c>
      <c r="D60" s="28" t="s">
        <v>155</v>
      </c>
      <c r="E60" s="24" t="s">
        <v>56</v>
      </c>
      <c r="F60" s="17">
        <v>203</v>
      </c>
      <c r="G60" s="29">
        <f t="shared" si="0"/>
        <v>13.022864790696628</v>
      </c>
      <c r="H60" s="30" t="s">
        <v>29</v>
      </c>
      <c r="I60" s="59">
        <v>26403</v>
      </c>
      <c r="J60" s="59">
        <v>22920</v>
      </c>
      <c r="K60" s="59">
        <v>24776</v>
      </c>
      <c r="L60" s="59">
        <v>22393</v>
      </c>
      <c r="M60" s="59">
        <v>13038</v>
      </c>
      <c r="N60" s="59">
        <v>16041</v>
      </c>
      <c r="O60" s="59">
        <v>17637</v>
      </c>
      <c r="P60" s="59">
        <v>27947</v>
      </c>
      <c r="Q60" s="59">
        <v>20802</v>
      </c>
      <c r="R60" s="59">
        <v>15307</v>
      </c>
      <c r="S60" s="59">
        <v>10282</v>
      </c>
      <c r="T60" s="59">
        <v>14037</v>
      </c>
      <c r="U60" s="58">
        <v>231583</v>
      </c>
      <c r="V60" s="31"/>
      <c r="W60" s="64"/>
      <c r="X60" s="22"/>
    </row>
    <row r="61" spans="1:24" ht="18.75" customHeight="1">
      <c r="A61" s="7">
        <v>54</v>
      </c>
      <c r="B61" s="18" t="s">
        <v>156</v>
      </c>
      <c r="C61" s="28" t="s">
        <v>86</v>
      </c>
      <c r="D61" s="28" t="s">
        <v>157</v>
      </c>
      <c r="E61" s="24" t="s">
        <v>56</v>
      </c>
      <c r="F61" s="17">
        <v>211</v>
      </c>
      <c r="G61" s="29">
        <f t="shared" si="0"/>
        <v>15.218247527537923</v>
      </c>
      <c r="H61" s="30" t="s">
        <v>29</v>
      </c>
      <c r="I61" s="59">
        <v>42603</v>
      </c>
      <c r="J61" s="59">
        <v>26111</v>
      </c>
      <c r="K61" s="59">
        <v>49703</v>
      </c>
      <c r="L61" s="59">
        <v>15484</v>
      </c>
      <c r="M61" s="59">
        <v>10805</v>
      </c>
      <c r="N61" s="59">
        <v>20552</v>
      </c>
      <c r="O61" s="59">
        <v>21927</v>
      </c>
      <c r="P61" s="59">
        <v>37028</v>
      </c>
      <c r="Q61" s="59">
        <v>21504</v>
      </c>
      <c r="R61" s="59">
        <v>8906</v>
      </c>
      <c r="S61" s="59">
        <v>9817</v>
      </c>
      <c r="T61" s="59">
        <v>16848</v>
      </c>
      <c r="U61" s="58">
        <v>281288</v>
      </c>
      <c r="V61" s="31"/>
      <c r="W61" s="64"/>
      <c r="X61" s="22"/>
    </row>
    <row r="62" spans="1:24" ht="18.75" customHeight="1">
      <c r="A62" s="7">
        <v>55</v>
      </c>
      <c r="B62" s="18" t="s">
        <v>158</v>
      </c>
      <c r="C62" s="28" t="s">
        <v>86</v>
      </c>
      <c r="D62" s="28" t="s">
        <v>159</v>
      </c>
      <c r="E62" s="24" t="s">
        <v>56</v>
      </c>
      <c r="F62" s="17">
        <v>224</v>
      </c>
      <c r="G62" s="29">
        <f t="shared" si="0"/>
        <v>14.026520711024135</v>
      </c>
      <c r="H62" s="30" t="s">
        <v>29</v>
      </c>
      <c r="I62" s="59">
        <v>31693</v>
      </c>
      <c r="J62" s="59">
        <v>35241</v>
      </c>
      <c r="K62" s="59">
        <v>39376</v>
      </c>
      <c r="L62" s="59">
        <v>24188</v>
      </c>
      <c r="M62" s="59">
        <v>12809</v>
      </c>
      <c r="N62" s="59">
        <v>18316</v>
      </c>
      <c r="O62" s="59">
        <v>19814</v>
      </c>
      <c r="P62" s="59">
        <v>34314</v>
      </c>
      <c r="Q62" s="59">
        <v>21359</v>
      </c>
      <c r="R62" s="59">
        <v>14871</v>
      </c>
      <c r="S62" s="59">
        <v>8687</v>
      </c>
      <c r="T62" s="59">
        <v>14566</v>
      </c>
      <c r="U62" s="58">
        <v>275234</v>
      </c>
      <c r="V62" s="31"/>
      <c r="W62" s="64"/>
      <c r="X62" s="22"/>
    </row>
    <row r="63" spans="1:24" ht="18.75" customHeight="1">
      <c r="A63" s="7">
        <v>56</v>
      </c>
      <c r="B63" s="18" t="s">
        <v>160</v>
      </c>
      <c r="C63" s="28" t="s">
        <v>86</v>
      </c>
      <c r="D63" s="28" t="s">
        <v>161</v>
      </c>
      <c r="E63" s="24" t="s">
        <v>56</v>
      </c>
      <c r="F63" s="17">
        <v>153</v>
      </c>
      <c r="G63" s="29">
        <f t="shared" si="0"/>
        <v>18.048915152057781</v>
      </c>
      <c r="H63" s="30" t="s">
        <v>29</v>
      </c>
      <c r="I63" s="59">
        <v>31065</v>
      </c>
      <c r="J63" s="59">
        <v>39348</v>
      </c>
      <c r="K63" s="59">
        <v>33020</v>
      </c>
      <c r="L63" s="59">
        <v>25396</v>
      </c>
      <c r="M63" s="59">
        <v>11690</v>
      </c>
      <c r="N63" s="59">
        <v>14195</v>
      </c>
      <c r="O63" s="59">
        <v>15340</v>
      </c>
      <c r="P63" s="59">
        <v>25020</v>
      </c>
      <c r="Q63" s="59">
        <v>17601</v>
      </c>
      <c r="R63" s="59">
        <v>12271</v>
      </c>
      <c r="S63" s="59">
        <v>6480</v>
      </c>
      <c r="T63" s="59">
        <v>10480</v>
      </c>
      <c r="U63" s="58">
        <v>241906</v>
      </c>
      <c r="V63" s="31"/>
      <c r="W63" s="64"/>
      <c r="X63" s="22"/>
    </row>
    <row r="64" spans="1:24" ht="18.75" customHeight="1">
      <c r="A64" s="7">
        <v>57</v>
      </c>
      <c r="B64" s="18" t="s">
        <v>162</v>
      </c>
      <c r="C64" s="28" t="s">
        <v>86</v>
      </c>
      <c r="D64" s="28" t="s">
        <v>163</v>
      </c>
      <c r="E64" s="24" t="s">
        <v>56</v>
      </c>
      <c r="F64" s="17">
        <v>188</v>
      </c>
      <c r="G64" s="29">
        <f t="shared" si="0"/>
        <v>12.0837583794812</v>
      </c>
      <c r="H64" s="30" t="s">
        <v>29</v>
      </c>
      <c r="I64" s="59">
        <v>23970</v>
      </c>
      <c r="J64" s="59">
        <v>21985</v>
      </c>
      <c r="K64" s="59">
        <v>22992</v>
      </c>
      <c r="L64" s="59">
        <v>21149</v>
      </c>
      <c r="M64" s="59">
        <v>10169</v>
      </c>
      <c r="N64" s="59">
        <v>10949</v>
      </c>
      <c r="O64" s="59">
        <v>16130</v>
      </c>
      <c r="P64" s="59">
        <v>23119</v>
      </c>
      <c r="Q64" s="59">
        <v>16048</v>
      </c>
      <c r="R64" s="59">
        <v>10384</v>
      </c>
      <c r="S64" s="59">
        <v>7935</v>
      </c>
      <c r="T64" s="59">
        <v>14175</v>
      </c>
      <c r="U64" s="58">
        <v>199005</v>
      </c>
      <c r="V64" s="31"/>
      <c r="W64" s="64"/>
      <c r="X64" s="22"/>
    </row>
    <row r="65" spans="1:24" ht="18.75" customHeight="1">
      <c r="A65" s="7">
        <v>58</v>
      </c>
      <c r="B65" s="18" t="s">
        <v>164</v>
      </c>
      <c r="C65" s="28" t="s">
        <v>86</v>
      </c>
      <c r="D65" s="28" t="s">
        <v>165</v>
      </c>
      <c r="E65" s="24" t="s">
        <v>56</v>
      </c>
      <c r="F65" s="17">
        <v>152</v>
      </c>
      <c r="G65" s="29">
        <f t="shared" si="0"/>
        <v>16.248347752944003</v>
      </c>
      <c r="H65" s="30" t="s">
        <v>29</v>
      </c>
      <c r="I65" s="59">
        <v>19638</v>
      </c>
      <c r="J65" s="59">
        <v>21927</v>
      </c>
      <c r="K65" s="59">
        <v>20939</v>
      </c>
      <c r="L65" s="59">
        <v>24135</v>
      </c>
      <c r="M65" s="59">
        <v>13747</v>
      </c>
      <c r="N65" s="59">
        <v>15962</v>
      </c>
      <c r="O65" s="59">
        <v>18037</v>
      </c>
      <c r="P65" s="59">
        <v>28055</v>
      </c>
      <c r="Q65" s="59">
        <v>20235</v>
      </c>
      <c r="R65" s="59">
        <v>14995</v>
      </c>
      <c r="S65" s="59">
        <v>7229</v>
      </c>
      <c r="T65" s="59">
        <v>11451</v>
      </c>
      <c r="U65" s="58">
        <v>216350</v>
      </c>
      <c r="V65" s="31"/>
      <c r="W65" s="64"/>
      <c r="X65" s="22"/>
    </row>
    <row r="66" spans="1:24" ht="18.75" customHeight="1">
      <c r="A66" s="7">
        <v>59</v>
      </c>
      <c r="B66" s="18" t="s">
        <v>166</v>
      </c>
      <c r="C66" s="28" t="s">
        <v>86</v>
      </c>
      <c r="D66" s="28" t="s">
        <v>167</v>
      </c>
      <c r="E66" s="24" t="s">
        <v>56</v>
      </c>
      <c r="F66" s="17">
        <v>250</v>
      </c>
      <c r="G66" s="29">
        <f t="shared" si="0"/>
        <v>12.439452054794522</v>
      </c>
      <c r="H66" s="30" t="s">
        <v>29</v>
      </c>
      <c r="I66" s="59">
        <v>36175</v>
      </c>
      <c r="J66" s="59">
        <v>24060</v>
      </c>
      <c r="K66" s="59">
        <v>41268</v>
      </c>
      <c r="L66" s="59">
        <v>17535</v>
      </c>
      <c r="M66" s="59">
        <v>12168</v>
      </c>
      <c r="N66" s="59">
        <v>21677</v>
      </c>
      <c r="O66" s="59">
        <v>19559</v>
      </c>
      <c r="P66" s="59">
        <v>39704</v>
      </c>
      <c r="Q66" s="59">
        <v>22854</v>
      </c>
      <c r="R66" s="59">
        <v>10789</v>
      </c>
      <c r="S66" s="59">
        <v>10141</v>
      </c>
      <c r="T66" s="59">
        <v>16494</v>
      </c>
      <c r="U66" s="58">
        <v>272424</v>
      </c>
      <c r="V66" s="31"/>
      <c r="W66" s="64"/>
      <c r="X66" s="22"/>
    </row>
    <row r="67" spans="1:24" ht="18.75" customHeight="1">
      <c r="A67" s="7">
        <v>60</v>
      </c>
      <c r="B67" s="18" t="s">
        <v>168</v>
      </c>
      <c r="C67" s="28" t="s">
        <v>86</v>
      </c>
      <c r="D67" s="28" t="s">
        <v>169</v>
      </c>
      <c r="E67" s="24" t="s">
        <v>56</v>
      </c>
      <c r="F67" s="17">
        <v>222</v>
      </c>
      <c r="G67" s="29">
        <f t="shared" si="0"/>
        <v>13.808003208688138</v>
      </c>
      <c r="H67" s="30" t="s">
        <v>29</v>
      </c>
      <c r="I67" s="59">
        <v>34455</v>
      </c>
      <c r="J67" s="59">
        <v>22088</v>
      </c>
      <c r="K67" s="59">
        <v>41326</v>
      </c>
      <c r="L67" s="59">
        <v>21097</v>
      </c>
      <c r="M67" s="59">
        <v>14328</v>
      </c>
      <c r="N67" s="59">
        <v>21501</v>
      </c>
      <c r="O67" s="59">
        <v>18741</v>
      </c>
      <c r="P67" s="59">
        <v>33589</v>
      </c>
      <c r="Q67" s="59">
        <v>19842</v>
      </c>
      <c r="R67" s="59">
        <v>10408</v>
      </c>
      <c r="S67" s="59">
        <v>10729</v>
      </c>
      <c r="T67" s="59">
        <v>20423</v>
      </c>
      <c r="U67" s="58">
        <v>268527</v>
      </c>
      <c r="V67" s="31"/>
      <c r="W67" s="64"/>
      <c r="X67" s="22"/>
    </row>
    <row r="68" spans="1:24" ht="18.75" customHeight="1">
      <c r="A68" s="7">
        <v>61</v>
      </c>
      <c r="B68" s="18" t="s">
        <v>170</v>
      </c>
      <c r="C68" s="28" t="s">
        <v>86</v>
      </c>
      <c r="D68" s="28" t="s">
        <v>171</v>
      </c>
      <c r="E68" s="24" t="s">
        <v>56</v>
      </c>
      <c r="F68" s="17">
        <v>139</v>
      </c>
      <c r="G68" s="29">
        <f t="shared" si="0"/>
        <v>14.561364606944579</v>
      </c>
      <c r="H68" s="30" t="s">
        <v>29</v>
      </c>
      <c r="I68" s="59">
        <v>20920</v>
      </c>
      <c r="J68" s="59">
        <v>12657</v>
      </c>
      <c r="K68" s="59">
        <v>19943</v>
      </c>
      <c r="L68" s="59">
        <v>15880</v>
      </c>
      <c r="M68" s="59">
        <v>9949</v>
      </c>
      <c r="N68" s="59">
        <v>13067</v>
      </c>
      <c r="O68" s="59">
        <v>13952</v>
      </c>
      <c r="P68" s="59">
        <v>27278</v>
      </c>
      <c r="Q68" s="59">
        <v>18738</v>
      </c>
      <c r="R68" s="59">
        <v>9314</v>
      </c>
      <c r="S68" s="59">
        <v>6438</v>
      </c>
      <c r="T68" s="59">
        <v>9169</v>
      </c>
      <c r="U68" s="58">
        <v>177305</v>
      </c>
      <c r="V68" s="31"/>
      <c r="W68" s="64"/>
      <c r="X68" s="22"/>
    </row>
    <row r="69" spans="1:24" ht="18.75" customHeight="1">
      <c r="A69" s="7">
        <v>62</v>
      </c>
      <c r="B69" s="18" t="s">
        <v>172</v>
      </c>
      <c r="C69" s="28" t="s">
        <v>86</v>
      </c>
      <c r="D69" s="28" t="s">
        <v>173</v>
      </c>
      <c r="E69" s="24" t="s">
        <v>56</v>
      </c>
      <c r="F69" s="17">
        <v>220</v>
      </c>
      <c r="G69" s="29">
        <f t="shared" si="0"/>
        <v>12.482046492320466</v>
      </c>
      <c r="H69" s="30" t="s">
        <v>29</v>
      </c>
      <c r="I69" s="59">
        <v>23058</v>
      </c>
      <c r="J69" s="59">
        <v>27912</v>
      </c>
      <c r="K69" s="59">
        <v>23628</v>
      </c>
      <c r="L69" s="59">
        <v>27044</v>
      </c>
      <c r="M69" s="59">
        <v>11401</v>
      </c>
      <c r="N69" s="59">
        <v>12600</v>
      </c>
      <c r="O69" s="59">
        <v>21169</v>
      </c>
      <c r="P69" s="59">
        <v>32292</v>
      </c>
      <c r="Q69" s="59">
        <v>24316</v>
      </c>
      <c r="R69" s="59">
        <v>17445</v>
      </c>
      <c r="S69" s="59">
        <v>7974</v>
      </c>
      <c r="T69" s="59">
        <v>11715</v>
      </c>
      <c r="U69" s="58">
        <v>240554</v>
      </c>
      <c r="V69" s="31"/>
      <c r="W69" s="64"/>
      <c r="X69" s="22"/>
    </row>
    <row r="70" spans="1:24" ht="18.75" customHeight="1">
      <c r="A70" s="7">
        <v>63</v>
      </c>
      <c r="B70" s="18" t="s">
        <v>174</v>
      </c>
      <c r="C70" s="28" t="s">
        <v>86</v>
      </c>
      <c r="D70" s="28" t="s">
        <v>175</v>
      </c>
      <c r="E70" s="24" t="s">
        <v>56</v>
      </c>
      <c r="F70" s="17">
        <v>159</v>
      </c>
      <c r="G70" s="29">
        <f t="shared" si="0"/>
        <v>17.096651445966511</v>
      </c>
      <c r="H70" s="30" t="s">
        <v>29</v>
      </c>
      <c r="I70" s="59">
        <v>22556</v>
      </c>
      <c r="J70" s="59">
        <v>36573</v>
      </c>
      <c r="K70" s="59">
        <v>31139</v>
      </c>
      <c r="L70" s="59">
        <v>27781</v>
      </c>
      <c r="M70" s="59">
        <v>12362</v>
      </c>
      <c r="N70" s="59">
        <v>11841</v>
      </c>
      <c r="O70" s="59">
        <v>16783</v>
      </c>
      <c r="P70" s="59">
        <v>23897</v>
      </c>
      <c r="Q70" s="59">
        <v>20510</v>
      </c>
      <c r="R70" s="59">
        <v>13710</v>
      </c>
      <c r="S70" s="59">
        <v>8509</v>
      </c>
      <c r="T70" s="59">
        <v>12468</v>
      </c>
      <c r="U70" s="58">
        <v>238129</v>
      </c>
      <c r="V70" s="31"/>
      <c r="W70" s="64"/>
      <c r="X70" s="22"/>
    </row>
    <row r="71" spans="1:24" ht="18.75" customHeight="1">
      <c r="A71" s="7">
        <v>64</v>
      </c>
      <c r="B71" s="18" t="s">
        <v>176</v>
      </c>
      <c r="C71" s="28" t="s">
        <v>86</v>
      </c>
      <c r="D71" s="28" t="s">
        <v>177</v>
      </c>
      <c r="E71" s="24" t="s">
        <v>56</v>
      </c>
      <c r="F71" s="17">
        <v>183</v>
      </c>
      <c r="G71" s="29">
        <f t="shared" si="0"/>
        <v>17.296828604935499</v>
      </c>
      <c r="H71" s="30" t="s">
        <v>29</v>
      </c>
      <c r="I71" s="59">
        <v>32318</v>
      </c>
      <c r="J71" s="59">
        <v>21051</v>
      </c>
      <c r="K71" s="59">
        <v>31395</v>
      </c>
      <c r="L71" s="59">
        <v>22439</v>
      </c>
      <c r="M71" s="59">
        <v>18971</v>
      </c>
      <c r="N71" s="59">
        <v>25171</v>
      </c>
      <c r="O71" s="59">
        <v>21916</v>
      </c>
      <c r="P71" s="59">
        <v>37105</v>
      </c>
      <c r="Q71" s="59">
        <v>23241</v>
      </c>
      <c r="R71" s="59">
        <v>12376</v>
      </c>
      <c r="S71" s="59">
        <v>9842</v>
      </c>
      <c r="T71" s="59">
        <v>21457</v>
      </c>
      <c r="U71" s="58">
        <v>277282</v>
      </c>
      <c r="V71" s="31"/>
      <c r="W71" s="64"/>
      <c r="X71" s="22"/>
    </row>
    <row r="72" spans="1:24" ht="18.75" customHeight="1">
      <c r="A72" s="7">
        <v>65</v>
      </c>
      <c r="B72" s="18" t="s">
        <v>178</v>
      </c>
      <c r="C72" s="28" t="s">
        <v>86</v>
      </c>
      <c r="D72" s="28" t="s">
        <v>179</v>
      </c>
      <c r="E72" s="24" t="s">
        <v>56</v>
      </c>
      <c r="F72" s="17">
        <v>173</v>
      </c>
      <c r="G72" s="29">
        <f t="shared" si="0"/>
        <v>14.394647240478264</v>
      </c>
      <c r="H72" s="30" t="s">
        <v>29</v>
      </c>
      <c r="I72" s="59">
        <v>25642</v>
      </c>
      <c r="J72" s="59">
        <v>16153</v>
      </c>
      <c r="K72" s="59">
        <v>26627</v>
      </c>
      <c r="L72" s="59">
        <v>15625</v>
      </c>
      <c r="M72" s="59">
        <v>13477</v>
      </c>
      <c r="N72" s="59">
        <v>21928</v>
      </c>
      <c r="O72" s="59">
        <v>17197</v>
      </c>
      <c r="P72" s="59">
        <v>30514</v>
      </c>
      <c r="Q72" s="59">
        <v>19107</v>
      </c>
      <c r="R72" s="59">
        <v>9786</v>
      </c>
      <c r="S72" s="59">
        <v>7372</v>
      </c>
      <c r="T72" s="59">
        <v>14720</v>
      </c>
      <c r="U72" s="58">
        <v>218148</v>
      </c>
      <c r="V72" s="31"/>
      <c r="W72" s="64"/>
      <c r="X72" s="22"/>
    </row>
    <row r="73" spans="1:24" ht="18.75" customHeight="1">
      <c r="A73" s="7">
        <v>66</v>
      </c>
      <c r="B73" s="18" t="s">
        <v>180</v>
      </c>
      <c r="C73" s="28" t="s">
        <v>86</v>
      </c>
      <c r="D73" s="28" t="s">
        <v>181</v>
      </c>
      <c r="E73" s="24" t="s">
        <v>56</v>
      </c>
      <c r="F73" s="17">
        <v>198</v>
      </c>
      <c r="G73" s="29">
        <f t="shared" ref="G73:G93" si="1">(U73/365/24)/F73*100</f>
        <v>16.400246759835799</v>
      </c>
      <c r="H73" s="30" t="s">
        <v>29</v>
      </c>
      <c r="I73" s="59">
        <v>40768</v>
      </c>
      <c r="J73" s="59">
        <v>32666</v>
      </c>
      <c r="K73" s="59">
        <v>42680</v>
      </c>
      <c r="L73" s="59">
        <v>23290</v>
      </c>
      <c r="M73" s="59">
        <v>15946</v>
      </c>
      <c r="N73" s="59">
        <v>19520</v>
      </c>
      <c r="O73" s="59">
        <v>18914</v>
      </c>
      <c r="P73" s="59">
        <v>34795</v>
      </c>
      <c r="Q73" s="59">
        <v>21674</v>
      </c>
      <c r="R73" s="59">
        <v>10598</v>
      </c>
      <c r="S73" s="59">
        <v>7366</v>
      </c>
      <c r="T73" s="59">
        <v>16242</v>
      </c>
      <c r="U73" s="58">
        <v>284459</v>
      </c>
      <c r="V73" s="31"/>
      <c r="W73" s="64"/>
      <c r="X73" s="22"/>
    </row>
    <row r="74" spans="1:24" ht="18.75" customHeight="1">
      <c r="A74" s="7">
        <v>67</v>
      </c>
      <c r="B74" s="18" t="s">
        <v>182</v>
      </c>
      <c r="C74" s="28" t="s">
        <v>86</v>
      </c>
      <c r="D74" s="28" t="s">
        <v>183</v>
      </c>
      <c r="E74" s="24" t="s">
        <v>56</v>
      </c>
      <c r="F74" s="17">
        <v>272</v>
      </c>
      <c r="G74" s="29">
        <f t="shared" si="1"/>
        <v>15.425270279344613</v>
      </c>
      <c r="H74" s="30" t="s">
        <v>29</v>
      </c>
      <c r="I74" s="59">
        <v>43872</v>
      </c>
      <c r="J74" s="59">
        <v>36423</v>
      </c>
      <c r="K74" s="59">
        <v>47619</v>
      </c>
      <c r="L74" s="59">
        <v>34114</v>
      </c>
      <c r="M74" s="59">
        <v>20610</v>
      </c>
      <c r="N74" s="59">
        <v>30384</v>
      </c>
      <c r="O74" s="59">
        <v>27561</v>
      </c>
      <c r="P74" s="59">
        <v>45519</v>
      </c>
      <c r="Q74" s="59">
        <v>26967</v>
      </c>
      <c r="R74" s="59">
        <v>18363</v>
      </c>
      <c r="S74" s="59">
        <v>13024</v>
      </c>
      <c r="T74" s="59">
        <v>23085</v>
      </c>
      <c r="U74" s="58">
        <v>367541</v>
      </c>
      <c r="V74" s="31"/>
      <c r="W74" s="64"/>
      <c r="X74" s="22"/>
    </row>
    <row r="75" spans="1:24" ht="18.75" customHeight="1">
      <c r="A75" s="7">
        <v>68</v>
      </c>
      <c r="B75" s="18" t="s">
        <v>184</v>
      </c>
      <c r="C75" s="28" t="s">
        <v>86</v>
      </c>
      <c r="D75" s="28" t="s">
        <v>185</v>
      </c>
      <c r="E75" s="24" t="s">
        <v>56</v>
      </c>
      <c r="F75" s="17">
        <v>205</v>
      </c>
      <c r="G75" s="29">
        <f t="shared" si="1"/>
        <v>14.511749638044325</v>
      </c>
      <c r="H75" s="30" t="s">
        <v>29</v>
      </c>
      <c r="I75" s="59">
        <v>31953</v>
      </c>
      <c r="J75" s="59">
        <v>19559</v>
      </c>
      <c r="K75" s="59">
        <v>33386</v>
      </c>
      <c r="L75" s="59">
        <v>19385</v>
      </c>
      <c r="M75" s="59">
        <v>17798</v>
      </c>
      <c r="N75" s="59">
        <v>27611</v>
      </c>
      <c r="O75" s="59">
        <v>20564</v>
      </c>
      <c r="P75" s="59">
        <v>34963</v>
      </c>
      <c r="Q75" s="59">
        <v>22580</v>
      </c>
      <c r="R75" s="59">
        <v>10933</v>
      </c>
      <c r="S75" s="59">
        <v>7876</v>
      </c>
      <c r="T75" s="59">
        <v>13994</v>
      </c>
      <c r="U75" s="58">
        <v>260602</v>
      </c>
      <c r="V75" s="31"/>
      <c r="W75" s="64"/>
      <c r="X75" s="22"/>
    </row>
    <row r="76" spans="1:24" ht="18.75" customHeight="1">
      <c r="A76" s="7">
        <v>69</v>
      </c>
      <c r="B76" s="18" t="s">
        <v>186</v>
      </c>
      <c r="C76" s="28" t="s">
        <v>86</v>
      </c>
      <c r="D76" s="28" t="s">
        <v>187</v>
      </c>
      <c r="E76" s="24" t="s">
        <v>56</v>
      </c>
      <c r="F76" s="17">
        <v>148</v>
      </c>
      <c r="G76" s="29">
        <f t="shared" si="1"/>
        <v>15.057386153276564</v>
      </c>
      <c r="H76" s="30" t="s">
        <v>29</v>
      </c>
      <c r="I76" s="59">
        <v>15837</v>
      </c>
      <c r="J76" s="59">
        <v>22357</v>
      </c>
      <c r="K76" s="59">
        <v>18665</v>
      </c>
      <c r="L76" s="59">
        <v>24936</v>
      </c>
      <c r="M76" s="59">
        <v>10908</v>
      </c>
      <c r="N76" s="59">
        <v>10639</v>
      </c>
      <c r="O76" s="59">
        <v>17604</v>
      </c>
      <c r="P76" s="59">
        <v>23766</v>
      </c>
      <c r="Q76" s="59">
        <v>20593</v>
      </c>
      <c r="R76" s="59">
        <v>15209</v>
      </c>
      <c r="S76" s="59">
        <v>6490</v>
      </c>
      <c r="T76" s="59">
        <v>8212</v>
      </c>
      <c r="U76" s="58">
        <v>195216</v>
      </c>
      <c r="V76" s="31"/>
      <c r="W76" s="64"/>
      <c r="X76" s="22"/>
    </row>
    <row r="77" spans="1:24" ht="18.75" customHeight="1">
      <c r="A77" s="7">
        <v>70</v>
      </c>
      <c r="B77" s="18" t="s">
        <v>188</v>
      </c>
      <c r="C77" s="28" t="s">
        <v>86</v>
      </c>
      <c r="D77" s="28" t="s">
        <v>189</v>
      </c>
      <c r="E77" s="24" t="s">
        <v>56</v>
      </c>
      <c r="F77" s="17">
        <v>201</v>
      </c>
      <c r="G77" s="29">
        <f t="shared" si="1"/>
        <v>12.67214157522888</v>
      </c>
      <c r="H77" s="30" t="s">
        <v>29</v>
      </c>
      <c r="I77" s="59">
        <v>29624</v>
      </c>
      <c r="J77" s="59">
        <v>30239</v>
      </c>
      <c r="K77" s="59">
        <v>26376</v>
      </c>
      <c r="L77" s="59">
        <v>20237</v>
      </c>
      <c r="M77" s="59">
        <v>10336</v>
      </c>
      <c r="N77" s="59">
        <v>13975</v>
      </c>
      <c r="O77" s="59">
        <v>16088</v>
      </c>
      <c r="P77" s="59">
        <v>26565</v>
      </c>
      <c r="Q77" s="59">
        <v>18452</v>
      </c>
      <c r="R77" s="59">
        <v>11957</v>
      </c>
      <c r="S77" s="59">
        <v>7909</v>
      </c>
      <c r="T77" s="59">
        <v>11368</v>
      </c>
      <c r="U77" s="58">
        <v>223126</v>
      </c>
      <c r="V77" s="31"/>
      <c r="W77" s="64"/>
      <c r="X77" s="22"/>
    </row>
    <row r="78" spans="1:24" ht="18.75" customHeight="1">
      <c r="A78" s="7">
        <v>71</v>
      </c>
      <c r="B78" s="18" t="s">
        <v>190</v>
      </c>
      <c r="C78" s="28" t="s">
        <v>86</v>
      </c>
      <c r="D78" s="28" t="s">
        <v>191</v>
      </c>
      <c r="E78" s="24" t="s">
        <v>56</v>
      </c>
      <c r="F78" s="17">
        <v>151</v>
      </c>
      <c r="G78" s="29">
        <f t="shared" si="1"/>
        <v>15.61575796062778</v>
      </c>
      <c r="H78" s="30" t="s">
        <v>29</v>
      </c>
      <c r="I78" s="59">
        <v>27186</v>
      </c>
      <c r="J78" s="59">
        <v>19374</v>
      </c>
      <c r="K78" s="59">
        <v>23332</v>
      </c>
      <c r="L78" s="59">
        <v>19502</v>
      </c>
      <c r="M78" s="59">
        <v>14678</v>
      </c>
      <c r="N78" s="59">
        <v>18948</v>
      </c>
      <c r="O78" s="59">
        <v>12618</v>
      </c>
      <c r="P78" s="59">
        <v>20683</v>
      </c>
      <c r="Q78" s="59">
        <v>15153</v>
      </c>
      <c r="R78" s="59">
        <v>11340</v>
      </c>
      <c r="S78" s="59">
        <v>7174</v>
      </c>
      <c r="T78" s="59">
        <v>16571</v>
      </c>
      <c r="U78" s="58">
        <v>206559</v>
      </c>
      <c r="V78" s="31"/>
      <c r="W78" s="64"/>
      <c r="X78" s="22"/>
    </row>
    <row r="79" spans="1:24" ht="18.75" customHeight="1">
      <c r="A79" s="7">
        <v>72</v>
      </c>
      <c r="B79" s="18" t="s">
        <v>192</v>
      </c>
      <c r="C79" s="28" t="s">
        <v>193</v>
      </c>
      <c r="D79" s="28" t="s">
        <v>194</v>
      </c>
      <c r="E79" s="24" t="s">
        <v>56</v>
      </c>
      <c r="F79" s="17">
        <v>138</v>
      </c>
      <c r="G79" s="29">
        <f t="shared" si="1"/>
        <v>2.820461915161141</v>
      </c>
      <c r="H79" s="30" t="s">
        <v>29</v>
      </c>
      <c r="I79" s="59">
        <v>3114</v>
      </c>
      <c r="J79" s="59">
        <v>2920</v>
      </c>
      <c r="K79" s="59">
        <v>3234</v>
      </c>
      <c r="L79" s="59">
        <v>2454</v>
      </c>
      <c r="M79" s="59">
        <v>2757</v>
      </c>
      <c r="N79" s="59">
        <v>3257</v>
      </c>
      <c r="O79" s="59">
        <v>3490</v>
      </c>
      <c r="P79" s="59">
        <v>3151</v>
      </c>
      <c r="Q79" s="59">
        <v>2624</v>
      </c>
      <c r="R79" s="59">
        <v>2528</v>
      </c>
      <c r="S79" s="59">
        <v>2316</v>
      </c>
      <c r="T79" s="59">
        <v>2251</v>
      </c>
      <c r="U79" s="58">
        <v>34096</v>
      </c>
      <c r="V79" s="18"/>
      <c r="W79" s="64"/>
    </row>
    <row r="80" spans="1:24" ht="18.75" customHeight="1">
      <c r="A80" s="7">
        <v>73</v>
      </c>
      <c r="B80" s="18" t="s">
        <v>195</v>
      </c>
      <c r="C80" s="28" t="s">
        <v>196</v>
      </c>
      <c r="D80" s="28" t="s">
        <v>197</v>
      </c>
      <c r="E80" s="24" t="s">
        <v>56</v>
      </c>
      <c r="F80" s="52">
        <v>150</v>
      </c>
      <c r="G80" s="29">
        <f t="shared" si="1"/>
        <v>26.412861491628615</v>
      </c>
      <c r="H80" s="30" t="s">
        <v>29</v>
      </c>
      <c r="I80" s="62">
        <v>36278</v>
      </c>
      <c r="J80" s="62">
        <v>39743</v>
      </c>
      <c r="K80" s="62">
        <v>37622</v>
      </c>
      <c r="L80" s="62">
        <v>13722</v>
      </c>
      <c r="M80" s="62">
        <v>21066</v>
      </c>
      <c r="N80" s="62">
        <v>32895</v>
      </c>
      <c r="O80" s="62">
        <v>29108</v>
      </c>
      <c r="P80" s="62">
        <v>37570</v>
      </c>
      <c r="Q80" s="62">
        <v>27861</v>
      </c>
      <c r="R80" s="59">
        <v>23447</v>
      </c>
      <c r="S80" s="59">
        <v>22567</v>
      </c>
      <c r="T80" s="62">
        <v>25186</v>
      </c>
      <c r="U80" s="58">
        <v>347065</v>
      </c>
      <c r="V80" s="23"/>
      <c r="W80" s="64"/>
    </row>
    <row r="81" spans="1:23" ht="18.75" customHeight="1">
      <c r="A81" s="7">
        <v>74</v>
      </c>
      <c r="B81" s="18" t="s">
        <v>198</v>
      </c>
      <c r="C81" s="28" t="s">
        <v>199</v>
      </c>
      <c r="D81" s="28" t="s">
        <v>200</v>
      </c>
      <c r="E81" s="24" t="s">
        <v>56</v>
      </c>
      <c r="F81" s="17">
        <v>49</v>
      </c>
      <c r="G81" s="29">
        <f t="shared" si="1"/>
        <v>36.268987046873541</v>
      </c>
      <c r="H81" s="30" t="s">
        <v>29</v>
      </c>
      <c r="I81" s="59">
        <v>13856</v>
      </c>
      <c r="J81" s="59">
        <v>14755</v>
      </c>
      <c r="K81" s="59">
        <v>14297</v>
      </c>
      <c r="L81" s="59">
        <v>12190</v>
      </c>
      <c r="M81" s="59">
        <v>13266</v>
      </c>
      <c r="N81" s="59">
        <v>12814</v>
      </c>
      <c r="O81" s="59">
        <v>11795</v>
      </c>
      <c r="P81" s="59">
        <v>13427</v>
      </c>
      <c r="Q81" s="59">
        <v>11769</v>
      </c>
      <c r="R81" s="59">
        <v>12736</v>
      </c>
      <c r="S81" s="59">
        <v>11964</v>
      </c>
      <c r="T81" s="59">
        <v>12812</v>
      </c>
      <c r="U81" s="58">
        <v>155681</v>
      </c>
      <c r="V81" s="23"/>
      <c r="W81" s="64"/>
    </row>
    <row r="82" spans="1:23" ht="18.75" customHeight="1">
      <c r="A82" s="7">
        <v>75</v>
      </c>
      <c r="B82" s="18" t="s">
        <v>201</v>
      </c>
      <c r="C82" s="37" t="s">
        <v>202</v>
      </c>
      <c r="D82" s="28" t="s">
        <v>203</v>
      </c>
      <c r="E82" s="24" t="s">
        <v>204</v>
      </c>
      <c r="F82" s="17">
        <v>122</v>
      </c>
      <c r="G82" s="29">
        <f t="shared" si="1"/>
        <v>31.563833370761284</v>
      </c>
      <c r="H82" s="30" t="s">
        <v>29</v>
      </c>
      <c r="I82" s="59">
        <v>29103</v>
      </c>
      <c r="J82" s="59">
        <v>33659</v>
      </c>
      <c r="K82" s="59">
        <v>33733</v>
      </c>
      <c r="L82" s="59">
        <v>30580</v>
      </c>
      <c r="M82" s="59">
        <v>24583</v>
      </c>
      <c r="N82" s="59">
        <v>24921</v>
      </c>
      <c r="O82" s="59">
        <v>26315</v>
      </c>
      <c r="P82" s="59">
        <v>32128</v>
      </c>
      <c r="Q82" s="59">
        <v>27298</v>
      </c>
      <c r="R82" s="59">
        <v>27602</v>
      </c>
      <c r="S82" s="59">
        <v>21377</v>
      </c>
      <c r="T82" s="59">
        <v>26030</v>
      </c>
      <c r="U82" s="58">
        <v>337329</v>
      </c>
      <c r="V82" s="23"/>
      <c r="W82" s="64"/>
    </row>
    <row r="83" spans="1:23" ht="28.5" customHeight="1">
      <c r="A83" s="7">
        <v>76</v>
      </c>
      <c r="B83" s="18" t="s">
        <v>205</v>
      </c>
      <c r="C83" s="37" t="s">
        <v>206</v>
      </c>
      <c r="D83" s="28" t="s">
        <v>207</v>
      </c>
      <c r="E83" s="24" t="s">
        <v>24</v>
      </c>
      <c r="F83" s="17">
        <v>135</v>
      </c>
      <c r="G83" s="29">
        <f t="shared" si="1"/>
        <v>48.485878572636565</v>
      </c>
      <c r="H83" s="30" t="s">
        <v>29</v>
      </c>
      <c r="I83" s="59">
        <v>50941</v>
      </c>
      <c r="J83" s="59">
        <v>54813</v>
      </c>
      <c r="K83" s="59">
        <v>54225</v>
      </c>
      <c r="L83" s="59">
        <v>48699</v>
      </c>
      <c r="M83" s="59">
        <v>48385</v>
      </c>
      <c r="N83" s="59">
        <v>46709</v>
      </c>
      <c r="O83" s="59">
        <v>43493</v>
      </c>
      <c r="P83" s="59">
        <v>49058</v>
      </c>
      <c r="Q83" s="59">
        <v>43220</v>
      </c>
      <c r="R83" s="59">
        <v>44576</v>
      </c>
      <c r="S83" s="59">
        <v>41102</v>
      </c>
      <c r="T83" s="59">
        <v>48173</v>
      </c>
      <c r="U83" s="58">
        <v>573394</v>
      </c>
      <c r="V83" s="23"/>
      <c r="W83" s="64"/>
    </row>
    <row r="84" spans="1:23" ht="18.75" customHeight="1">
      <c r="A84" s="7">
        <v>77</v>
      </c>
      <c r="B84" s="18" t="s">
        <v>208</v>
      </c>
      <c r="C84" s="37" t="s">
        <v>208</v>
      </c>
      <c r="D84" s="28" t="s">
        <v>209</v>
      </c>
      <c r="E84" s="24" t="s">
        <v>24</v>
      </c>
      <c r="F84" s="17">
        <v>45</v>
      </c>
      <c r="G84" s="29">
        <f>(U84/365/24)/F84*100</f>
        <v>20.716641298833078</v>
      </c>
      <c r="H84" s="30" t="s">
        <v>29</v>
      </c>
      <c r="I84" s="59">
        <v>7536</v>
      </c>
      <c r="J84" s="59">
        <v>8682</v>
      </c>
      <c r="K84" s="59">
        <v>7991</v>
      </c>
      <c r="L84" s="59">
        <v>7401</v>
      </c>
      <c r="M84" s="59">
        <v>7078</v>
      </c>
      <c r="N84" s="59">
        <v>7028</v>
      </c>
      <c r="O84" s="59">
        <v>6818</v>
      </c>
      <c r="P84" s="59">
        <v>7010</v>
      </c>
      <c r="Q84" s="59">
        <v>5618</v>
      </c>
      <c r="R84" s="59">
        <v>5581</v>
      </c>
      <c r="S84" s="59">
        <v>4658</v>
      </c>
      <c r="T84" s="59">
        <v>6264</v>
      </c>
      <c r="U84" s="58">
        <v>81665</v>
      </c>
      <c r="V84" s="26"/>
      <c r="W84" s="64"/>
    </row>
    <row r="85" spans="1:23" ht="18.75" customHeight="1">
      <c r="A85" s="7">
        <v>78</v>
      </c>
      <c r="B85" s="38" t="s">
        <v>210</v>
      </c>
      <c r="C85" s="38" t="s">
        <v>211</v>
      </c>
      <c r="D85" s="38" t="s">
        <v>212</v>
      </c>
      <c r="E85" s="32" t="s">
        <v>43</v>
      </c>
      <c r="F85" s="48">
        <v>41</v>
      </c>
      <c r="G85" s="34">
        <f>(U85/365/24)/F85*100</f>
        <v>37.113264283327766</v>
      </c>
      <c r="H85" s="30" t="s">
        <v>29</v>
      </c>
      <c r="I85" s="60">
        <v>11515</v>
      </c>
      <c r="J85" s="60">
        <v>13855</v>
      </c>
      <c r="K85" s="60">
        <v>14007</v>
      </c>
      <c r="L85" s="60">
        <v>11003</v>
      </c>
      <c r="M85" s="60">
        <v>8868</v>
      </c>
      <c r="N85" s="60">
        <v>9934</v>
      </c>
      <c r="O85" s="60">
        <v>12613</v>
      </c>
      <c r="P85" s="60">
        <v>13458</v>
      </c>
      <c r="Q85" s="60">
        <v>10611</v>
      </c>
      <c r="R85" s="60">
        <v>10221</v>
      </c>
      <c r="S85" s="60">
        <v>7799</v>
      </c>
      <c r="T85" s="60">
        <v>9412</v>
      </c>
      <c r="U85" s="58">
        <v>133296</v>
      </c>
      <c r="V85" s="27"/>
      <c r="W85" s="64"/>
    </row>
    <row r="86" spans="1:23" ht="18.75" customHeight="1">
      <c r="A86" s="7">
        <v>79</v>
      </c>
      <c r="B86" s="39" t="s">
        <v>213</v>
      </c>
      <c r="C86" s="39" t="s">
        <v>211</v>
      </c>
      <c r="D86" s="39" t="s">
        <v>214</v>
      </c>
      <c r="E86" s="32" t="s">
        <v>43</v>
      </c>
      <c r="F86" s="48">
        <v>126</v>
      </c>
      <c r="G86" s="34">
        <f t="shared" ref="G86:G88" si="2">(U86/365/24)/F86*100</f>
        <v>47.63390592157716</v>
      </c>
      <c r="H86" s="30" t="s">
        <v>29</v>
      </c>
      <c r="I86" s="60">
        <v>42545</v>
      </c>
      <c r="J86" s="60">
        <v>51770</v>
      </c>
      <c r="K86" s="60">
        <v>55399</v>
      </c>
      <c r="L86" s="60">
        <v>53405</v>
      </c>
      <c r="M86" s="60">
        <v>41714</v>
      </c>
      <c r="N86" s="60">
        <v>36750</v>
      </c>
      <c r="O86" s="60">
        <v>44299</v>
      </c>
      <c r="P86" s="60">
        <v>48032</v>
      </c>
      <c r="Q86" s="60">
        <v>40444</v>
      </c>
      <c r="R86" s="60">
        <v>40248</v>
      </c>
      <c r="S86" s="60">
        <v>33338</v>
      </c>
      <c r="T86" s="60">
        <v>37820</v>
      </c>
      <c r="U86" s="58">
        <v>525764</v>
      </c>
      <c r="V86" s="27"/>
      <c r="W86" s="64"/>
    </row>
    <row r="87" spans="1:23" ht="18.75" customHeight="1">
      <c r="A87" s="7">
        <v>80</v>
      </c>
      <c r="B87" s="39" t="s">
        <v>215</v>
      </c>
      <c r="C87" s="39" t="s">
        <v>211</v>
      </c>
      <c r="D87" s="39" t="s">
        <v>216</v>
      </c>
      <c r="E87" s="32" t="s">
        <v>43</v>
      </c>
      <c r="F87" s="48">
        <v>16</v>
      </c>
      <c r="G87" s="34">
        <f t="shared" si="2"/>
        <v>70.787671232876718</v>
      </c>
      <c r="H87" s="30" t="s">
        <v>29</v>
      </c>
      <c r="I87" s="60">
        <v>10449</v>
      </c>
      <c r="J87" s="60">
        <v>12705</v>
      </c>
      <c r="K87" s="60">
        <v>12476</v>
      </c>
      <c r="L87" s="60">
        <v>10748</v>
      </c>
      <c r="M87" s="60">
        <v>2295</v>
      </c>
      <c r="N87" s="60">
        <v>6799</v>
      </c>
      <c r="O87" s="60">
        <v>7922</v>
      </c>
      <c r="P87" s="60">
        <v>8250</v>
      </c>
      <c r="Q87" s="60">
        <v>6818</v>
      </c>
      <c r="R87" s="60">
        <v>7065</v>
      </c>
      <c r="S87" s="60">
        <v>6510</v>
      </c>
      <c r="T87" s="60">
        <v>7179</v>
      </c>
      <c r="U87" s="58">
        <v>99216</v>
      </c>
      <c r="V87" s="27"/>
      <c r="W87" s="64"/>
    </row>
    <row r="88" spans="1:23" ht="18.75" customHeight="1">
      <c r="A88" s="7">
        <v>81</v>
      </c>
      <c r="B88" s="18" t="s">
        <v>217</v>
      </c>
      <c r="C88" s="28" t="s">
        <v>211</v>
      </c>
      <c r="D88" s="28" t="s">
        <v>218</v>
      </c>
      <c r="E88" s="32" t="s">
        <v>43</v>
      </c>
      <c r="F88" s="48">
        <v>9</v>
      </c>
      <c r="G88" s="34">
        <f t="shared" si="2"/>
        <v>62.425164890918303</v>
      </c>
      <c r="H88" s="30" t="s">
        <v>29</v>
      </c>
      <c r="I88" s="60">
        <v>4099</v>
      </c>
      <c r="J88" s="60">
        <v>5431</v>
      </c>
      <c r="K88" s="60">
        <v>4156</v>
      </c>
      <c r="L88" s="60">
        <v>2853</v>
      </c>
      <c r="M88" s="60">
        <v>2985</v>
      </c>
      <c r="N88" s="60">
        <v>4143</v>
      </c>
      <c r="O88" s="60">
        <v>6351</v>
      </c>
      <c r="P88" s="60">
        <v>5933</v>
      </c>
      <c r="Q88" s="60">
        <v>5057</v>
      </c>
      <c r="R88" s="60">
        <v>3092</v>
      </c>
      <c r="S88" s="60">
        <v>2411</v>
      </c>
      <c r="T88" s="60">
        <v>2705</v>
      </c>
      <c r="U88" s="58">
        <v>49216</v>
      </c>
      <c r="V88" s="49"/>
      <c r="W88" s="65"/>
    </row>
    <row r="89" spans="1:23" ht="18.75" customHeight="1">
      <c r="A89" s="7">
        <v>82</v>
      </c>
      <c r="B89" s="31" t="s">
        <v>219</v>
      </c>
      <c r="C89" s="40" t="s">
        <v>220</v>
      </c>
      <c r="D89" s="41" t="s">
        <v>221</v>
      </c>
      <c r="E89" s="35" t="s">
        <v>222</v>
      </c>
      <c r="F89" s="53">
        <v>600</v>
      </c>
      <c r="G89" s="29">
        <f t="shared" si="1"/>
        <v>50.049105783866054</v>
      </c>
      <c r="H89" s="30" t="s">
        <v>29</v>
      </c>
      <c r="I89" s="59">
        <v>234623</v>
      </c>
      <c r="J89" s="59">
        <v>234217</v>
      </c>
      <c r="K89" s="59">
        <v>224163</v>
      </c>
      <c r="L89" s="59">
        <v>224088</v>
      </c>
      <c r="M89" s="59">
        <v>216734</v>
      </c>
      <c r="N89" s="59">
        <v>224148</v>
      </c>
      <c r="O89" s="59">
        <v>224730</v>
      </c>
      <c r="P89" s="59">
        <v>193890</v>
      </c>
      <c r="Q89" s="59">
        <v>213031</v>
      </c>
      <c r="R89" s="59">
        <v>208897</v>
      </c>
      <c r="S89" s="59">
        <v>214535</v>
      </c>
      <c r="T89" s="59">
        <v>217525</v>
      </c>
      <c r="U89" s="58">
        <v>2630581</v>
      </c>
      <c r="V89" s="23"/>
      <c r="W89" s="63" t="s">
        <v>223</v>
      </c>
    </row>
    <row r="90" spans="1:23" ht="18.75" customHeight="1">
      <c r="A90" s="7">
        <v>83</v>
      </c>
      <c r="B90" s="18" t="s">
        <v>224</v>
      </c>
      <c r="C90" s="28" t="s">
        <v>225</v>
      </c>
      <c r="D90" s="33" t="s">
        <v>226</v>
      </c>
      <c r="E90" s="24" t="s">
        <v>227</v>
      </c>
      <c r="F90" s="17">
        <v>66</v>
      </c>
      <c r="G90" s="29">
        <f t="shared" si="1"/>
        <v>2.0739933582399335</v>
      </c>
      <c r="H90" s="30" t="s">
        <v>29</v>
      </c>
      <c r="I90" s="59">
        <v>1023</v>
      </c>
      <c r="J90" s="59">
        <v>1008</v>
      </c>
      <c r="K90" s="59">
        <v>1492</v>
      </c>
      <c r="L90" s="59">
        <v>1603</v>
      </c>
      <c r="M90" s="59">
        <v>950</v>
      </c>
      <c r="N90" s="59">
        <v>823</v>
      </c>
      <c r="O90" s="59">
        <v>918</v>
      </c>
      <c r="P90" s="59">
        <v>816</v>
      </c>
      <c r="Q90" s="59">
        <v>744</v>
      </c>
      <c r="R90" s="59">
        <v>826</v>
      </c>
      <c r="S90" s="59">
        <v>844</v>
      </c>
      <c r="T90" s="59">
        <v>944</v>
      </c>
      <c r="U90" s="58">
        <v>11991</v>
      </c>
      <c r="V90" s="23"/>
      <c r="W90" s="64"/>
    </row>
    <row r="91" spans="1:23" ht="18.75" customHeight="1">
      <c r="A91" s="7">
        <v>84</v>
      </c>
      <c r="B91" s="18" t="s">
        <v>228</v>
      </c>
      <c r="C91" s="28" t="s">
        <v>225</v>
      </c>
      <c r="D91" s="28" t="s">
        <v>229</v>
      </c>
      <c r="E91" s="24" t="s">
        <v>227</v>
      </c>
      <c r="F91" s="17">
        <v>66</v>
      </c>
      <c r="G91" s="29">
        <f t="shared" si="1"/>
        <v>2.0246990452469906</v>
      </c>
      <c r="H91" s="30" t="s">
        <v>29</v>
      </c>
      <c r="I91" s="59">
        <v>1208</v>
      </c>
      <c r="J91" s="59">
        <v>778</v>
      </c>
      <c r="K91" s="59">
        <v>996</v>
      </c>
      <c r="L91" s="59">
        <v>891</v>
      </c>
      <c r="M91" s="59">
        <v>997</v>
      </c>
      <c r="N91" s="59">
        <v>973</v>
      </c>
      <c r="O91" s="59">
        <v>1003</v>
      </c>
      <c r="P91" s="59">
        <v>1017</v>
      </c>
      <c r="Q91" s="59">
        <v>901</v>
      </c>
      <c r="R91" s="59">
        <v>929</v>
      </c>
      <c r="S91" s="59">
        <v>1076</v>
      </c>
      <c r="T91" s="59">
        <v>937</v>
      </c>
      <c r="U91" s="58">
        <v>11706</v>
      </c>
      <c r="V91" s="23"/>
      <c r="W91" s="64"/>
    </row>
    <row r="92" spans="1:23" ht="37.5" customHeight="1">
      <c r="A92" s="7">
        <v>85</v>
      </c>
      <c r="B92" s="18" t="s">
        <v>230</v>
      </c>
      <c r="C92" s="28" t="s">
        <v>225</v>
      </c>
      <c r="D92" s="28" t="s">
        <v>231</v>
      </c>
      <c r="E92" s="24" t="s">
        <v>227</v>
      </c>
      <c r="F92" s="17">
        <v>76</v>
      </c>
      <c r="G92" s="29">
        <f t="shared" si="1"/>
        <v>3.8405731795241524</v>
      </c>
      <c r="H92" s="30" t="s">
        <v>29</v>
      </c>
      <c r="I92" s="59">
        <v>2541</v>
      </c>
      <c r="J92" s="59">
        <v>2627</v>
      </c>
      <c r="K92" s="59">
        <v>2387</v>
      </c>
      <c r="L92" s="59">
        <v>2542</v>
      </c>
      <c r="M92" s="59">
        <v>2165</v>
      </c>
      <c r="N92" s="59">
        <v>1762</v>
      </c>
      <c r="O92" s="59">
        <v>1836</v>
      </c>
      <c r="P92" s="59">
        <v>1935</v>
      </c>
      <c r="Q92" s="59">
        <v>1730</v>
      </c>
      <c r="R92" s="59">
        <v>1891</v>
      </c>
      <c r="S92" s="59">
        <v>1858</v>
      </c>
      <c r="T92" s="59">
        <v>2295</v>
      </c>
      <c r="U92" s="58">
        <v>25569</v>
      </c>
      <c r="V92" s="42"/>
      <c r="W92" s="65"/>
    </row>
    <row r="93" spans="1:23" ht="16.5" customHeight="1">
      <c r="A93" s="93">
        <v>86</v>
      </c>
      <c r="B93" s="100" t="s">
        <v>232</v>
      </c>
      <c r="C93" s="108" t="s">
        <v>220</v>
      </c>
      <c r="D93" s="110" t="s">
        <v>233</v>
      </c>
      <c r="E93" s="35" t="s">
        <v>234</v>
      </c>
      <c r="F93" s="106">
        <v>1600</v>
      </c>
      <c r="G93" s="97">
        <f t="shared" si="1"/>
        <v>51.324072488584484</v>
      </c>
      <c r="H93" s="113" t="s">
        <v>29</v>
      </c>
      <c r="I93" s="60">
        <v>650957</v>
      </c>
      <c r="J93" s="60">
        <v>641547</v>
      </c>
      <c r="K93" s="60">
        <v>603362</v>
      </c>
      <c r="L93" s="60">
        <v>618116</v>
      </c>
      <c r="M93" s="60">
        <v>570728</v>
      </c>
      <c r="N93" s="60">
        <v>586410</v>
      </c>
      <c r="O93" s="60">
        <v>582623</v>
      </c>
      <c r="P93" s="60">
        <v>507854</v>
      </c>
      <c r="Q93" s="60">
        <v>609851</v>
      </c>
      <c r="R93" s="60">
        <v>587206</v>
      </c>
      <c r="S93" s="60">
        <v>618240</v>
      </c>
      <c r="T93" s="60">
        <v>616688</v>
      </c>
      <c r="U93" s="58">
        <v>7193582</v>
      </c>
      <c r="V93" s="115"/>
      <c r="W93" s="63" t="s">
        <v>235</v>
      </c>
    </row>
    <row r="94" spans="1:23" ht="22.5">
      <c r="A94" s="94"/>
      <c r="B94" s="100"/>
      <c r="C94" s="109"/>
      <c r="D94" s="110"/>
      <c r="E94" s="43" t="s">
        <v>236</v>
      </c>
      <c r="F94" s="107"/>
      <c r="G94" s="98"/>
      <c r="H94" s="114"/>
      <c r="I94" s="60">
        <v>0</v>
      </c>
      <c r="J94" s="60">
        <v>0</v>
      </c>
      <c r="K94" s="60">
        <v>0</v>
      </c>
      <c r="L94" s="60">
        <v>0</v>
      </c>
      <c r="M94" s="60">
        <v>0</v>
      </c>
      <c r="N94" s="60">
        <v>0</v>
      </c>
      <c r="O94" s="60">
        <v>0</v>
      </c>
      <c r="P94" s="60">
        <v>0</v>
      </c>
      <c r="Q94" s="60">
        <v>0</v>
      </c>
      <c r="R94" s="60">
        <v>0</v>
      </c>
      <c r="S94" s="60">
        <v>0</v>
      </c>
      <c r="T94" s="60">
        <v>0</v>
      </c>
      <c r="U94" s="58">
        <v>0</v>
      </c>
      <c r="V94" s="116"/>
      <c r="W94" s="64"/>
    </row>
    <row r="95" spans="1:23" ht="16.5" customHeight="1">
      <c r="A95" s="93">
        <v>87</v>
      </c>
      <c r="B95" s="95" t="s">
        <v>237</v>
      </c>
      <c r="C95" s="95" t="s">
        <v>237</v>
      </c>
      <c r="D95" s="95" t="s">
        <v>238</v>
      </c>
      <c r="E95" s="35" t="s">
        <v>234</v>
      </c>
      <c r="F95" s="54">
        <v>3200</v>
      </c>
      <c r="G95" s="97">
        <f>(SUM(U95:U96)/365/24)/SUM(F95:F96)*100</f>
        <v>4.2224159402241588</v>
      </c>
      <c r="H95" s="113" t="s">
        <v>29</v>
      </c>
      <c r="I95" s="60">
        <v>526530</v>
      </c>
      <c r="J95" s="60">
        <v>89120</v>
      </c>
      <c r="K95" s="60">
        <v>35330</v>
      </c>
      <c r="L95" s="60">
        <v>74310</v>
      </c>
      <c r="M95" s="60">
        <v>62560</v>
      </c>
      <c r="N95" s="60">
        <v>98920</v>
      </c>
      <c r="O95" s="60">
        <v>86200</v>
      </c>
      <c r="P95" s="60">
        <v>909800</v>
      </c>
      <c r="Q95" s="60">
        <v>8270</v>
      </c>
      <c r="R95" s="60">
        <v>19140</v>
      </c>
      <c r="S95" s="60">
        <v>88990</v>
      </c>
      <c r="T95" s="60">
        <v>35190</v>
      </c>
      <c r="U95" s="58">
        <v>2034360</v>
      </c>
      <c r="V95" s="115"/>
      <c r="W95" s="64"/>
    </row>
    <row r="96" spans="1:23" ht="22.5">
      <c r="A96" s="94"/>
      <c r="B96" s="96"/>
      <c r="C96" s="96"/>
      <c r="D96" s="96"/>
      <c r="E96" s="43" t="s">
        <v>239</v>
      </c>
      <c r="F96" s="55">
        <v>2300</v>
      </c>
      <c r="G96" s="98"/>
      <c r="H96" s="114"/>
      <c r="I96" s="60">
        <v>0</v>
      </c>
      <c r="J96" s="60">
        <v>0</v>
      </c>
      <c r="K96" s="60">
        <v>0</v>
      </c>
      <c r="L96" s="60">
        <v>0</v>
      </c>
      <c r="M96" s="60">
        <v>0</v>
      </c>
      <c r="N96" s="60">
        <v>0</v>
      </c>
      <c r="O96" s="60">
        <v>0</v>
      </c>
      <c r="P96" s="60">
        <v>0</v>
      </c>
      <c r="Q96" s="60">
        <v>0</v>
      </c>
      <c r="R96" s="60">
        <v>0</v>
      </c>
      <c r="S96" s="60">
        <v>0</v>
      </c>
      <c r="T96" s="60">
        <v>0</v>
      </c>
      <c r="U96" s="58">
        <v>0</v>
      </c>
      <c r="V96" s="116"/>
      <c r="W96" s="65"/>
    </row>
    <row r="97" spans="1:24" ht="14.45" customHeight="1">
      <c r="A97" s="93">
        <v>88</v>
      </c>
      <c r="B97" s="100" t="s">
        <v>240</v>
      </c>
      <c r="C97" s="100" t="s">
        <v>237</v>
      </c>
      <c r="D97" s="100" t="s">
        <v>238</v>
      </c>
      <c r="E97" s="101" t="s">
        <v>241</v>
      </c>
      <c r="F97" s="92">
        <v>2</v>
      </c>
      <c r="G97" s="104">
        <f>(SUM(U97:U99)/365/24)/F97*100</f>
        <v>19.50342465753425</v>
      </c>
      <c r="H97" s="44" t="s">
        <v>242</v>
      </c>
      <c r="I97" s="59">
        <v>40</v>
      </c>
      <c r="J97" s="59">
        <v>79</v>
      </c>
      <c r="K97" s="59">
        <v>85</v>
      </c>
      <c r="L97" s="59">
        <v>42</v>
      </c>
      <c r="M97" s="59">
        <v>0</v>
      </c>
      <c r="N97" s="59">
        <v>0</v>
      </c>
      <c r="O97" s="59">
        <v>0</v>
      </c>
      <c r="P97" s="59">
        <v>0</v>
      </c>
      <c r="Q97" s="59">
        <v>0</v>
      </c>
      <c r="R97" s="59">
        <v>0</v>
      </c>
      <c r="S97" s="59">
        <v>0</v>
      </c>
      <c r="T97" s="59">
        <v>0</v>
      </c>
      <c r="U97" s="58">
        <v>246</v>
      </c>
      <c r="V97" s="69"/>
      <c r="W97" s="105" t="s">
        <v>243</v>
      </c>
    </row>
    <row r="98" spans="1:24" ht="14.45" customHeight="1">
      <c r="A98" s="99"/>
      <c r="B98" s="100"/>
      <c r="C98" s="100"/>
      <c r="D98" s="100"/>
      <c r="E98" s="101"/>
      <c r="F98" s="92"/>
      <c r="G98" s="104"/>
      <c r="H98" s="45" t="s">
        <v>244</v>
      </c>
      <c r="I98" s="59">
        <v>46</v>
      </c>
      <c r="J98" s="59">
        <v>0</v>
      </c>
      <c r="K98" s="59">
        <v>0</v>
      </c>
      <c r="L98" s="59">
        <v>40</v>
      </c>
      <c r="M98" s="59">
        <v>112</v>
      </c>
      <c r="N98" s="59">
        <v>88</v>
      </c>
      <c r="O98" s="59">
        <v>81</v>
      </c>
      <c r="P98" s="59">
        <v>81</v>
      </c>
      <c r="Q98" s="59">
        <v>67</v>
      </c>
      <c r="R98" s="59">
        <v>75</v>
      </c>
      <c r="S98" s="59">
        <v>57</v>
      </c>
      <c r="T98" s="59">
        <v>74</v>
      </c>
      <c r="U98" s="58">
        <v>721</v>
      </c>
      <c r="V98" s="103"/>
      <c r="W98" s="105"/>
    </row>
    <row r="99" spans="1:24" ht="14.45" customHeight="1">
      <c r="A99" s="94"/>
      <c r="B99" s="100"/>
      <c r="C99" s="100"/>
      <c r="D99" s="100"/>
      <c r="E99" s="101"/>
      <c r="F99" s="92"/>
      <c r="G99" s="104"/>
      <c r="H99" s="46" t="s">
        <v>245</v>
      </c>
      <c r="I99" s="59">
        <v>210</v>
      </c>
      <c r="J99" s="59">
        <v>222</v>
      </c>
      <c r="K99" s="59">
        <v>204</v>
      </c>
      <c r="L99" s="59">
        <v>233</v>
      </c>
      <c r="M99" s="59">
        <v>215</v>
      </c>
      <c r="N99" s="59">
        <v>193</v>
      </c>
      <c r="O99" s="59">
        <v>213</v>
      </c>
      <c r="P99" s="59">
        <v>194</v>
      </c>
      <c r="Q99" s="59">
        <v>170</v>
      </c>
      <c r="R99" s="59">
        <v>195</v>
      </c>
      <c r="S99" s="59">
        <v>207</v>
      </c>
      <c r="T99" s="59">
        <v>194</v>
      </c>
      <c r="U99" s="58">
        <v>2450</v>
      </c>
      <c r="V99" s="70"/>
      <c r="W99" s="105"/>
    </row>
    <row r="100" spans="1:24" ht="14.45" customHeight="1">
      <c r="A100" s="93">
        <v>89</v>
      </c>
      <c r="B100" s="102" t="s">
        <v>246</v>
      </c>
      <c r="C100" s="102" t="s">
        <v>220</v>
      </c>
      <c r="D100" s="102" t="s">
        <v>247</v>
      </c>
      <c r="E100" s="101" t="s">
        <v>248</v>
      </c>
      <c r="F100" s="92">
        <v>570</v>
      </c>
      <c r="G100" s="104">
        <f>(SUM(U100:U102)/365/24)/F100*100</f>
        <v>10.106845309621084</v>
      </c>
      <c r="H100" s="44" t="s">
        <v>242</v>
      </c>
      <c r="I100" s="59">
        <v>11329</v>
      </c>
      <c r="J100" s="59">
        <v>10134</v>
      </c>
      <c r="K100" s="59">
        <v>9313</v>
      </c>
      <c r="L100" s="59">
        <v>0</v>
      </c>
      <c r="M100" s="59">
        <v>0</v>
      </c>
      <c r="N100" s="59">
        <v>0</v>
      </c>
      <c r="O100" s="59">
        <v>0</v>
      </c>
      <c r="P100" s="59">
        <v>0</v>
      </c>
      <c r="Q100" s="59">
        <v>0</v>
      </c>
      <c r="R100" s="59">
        <v>0</v>
      </c>
      <c r="S100" s="59">
        <v>0</v>
      </c>
      <c r="T100" s="59">
        <v>0</v>
      </c>
      <c r="U100" s="58">
        <v>30776</v>
      </c>
      <c r="V100" s="69"/>
      <c r="W100" s="63" t="s">
        <v>249</v>
      </c>
    </row>
    <row r="101" spans="1:24" ht="14.45" customHeight="1">
      <c r="A101" s="99"/>
      <c r="B101" s="102"/>
      <c r="C101" s="102"/>
      <c r="D101" s="102"/>
      <c r="E101" s="101"/>
      <c r="F101" s="92"/>
      <c r="G101" s="104"/>
      <c r="H101" s="45" t="s">
        <v>244</v>
      </c>
      <c r="I101" s="59">
        <v>11562</v>
      </c>
      <c r="J101" s="59">
        <v>9761</v>
      </c>
      <c r="K101" s="59">
        <v>9611</v>
      </c>
      <c r="L101" s="59">
        <v>22538</v>
      </c>
      <c r="M101" s="59">
        <v>17635</v>
      </c>
      <c r="N101" s="59">
        <v>20297</v>
      </c>
      <c r="O101" s="59">
        <v>18380</v>
      </c>
      <c r="P101" s="59">
        <v>17904</v>
      </c>
      <c r="Q101" s="59">
        <v>21072</v>
      </c>
      <c r="R101" s="59">
        <v>23583</v>
      </c>
      <c r="S101" s="59">
        <v>16436</v>
      </c>
      <c r="T101" s="59">
        <v>27012</v>
      </c>
      <c r="U101" s="58">
        <v>215791</v>
      </c>
      <c r="V101" s="103"/>
      <c r="W101" s="64"/>
    </row>
    <row r="102" spans="1:24" ht="14.45" customHeight="1">
      <c r="A102" s="94"/>
      <c r="B102" s="102"/>
      <c r="C102" s="102"/>
      <c r="D102" s="102"/>
      <c r="E102" s="101"/>
      <c r="F102" s="92"/>
      <c r="G102" s="104"/>
      <c r="H102" s="46" t="s">
        <v>245</v>
      </c>
      <c r="I102" s="59">
        <v>19601</v>
      </c>
      <c r="J102" s="59">
        <v>20386</v>
      </c>
      <c r="K102" s="59">
        <v>21444</v>
      </c>
      <c r="L102" s="59">
        <v>18950</v>
      </c>
      <c r="M102" s="59">
        <v>20269</v>
      </c>
      <c r="N102" s="59">
        <v>21474</v>
      </c>
      <c r="O102" s="59">
        <v>20863</v>
      </c>
      <c r="P102" s="59">
        <v>19214</v>
      </c>
      <c r="Q102" s="59">
        <v>21551</v>
      </c>
      <c r="R102" s="59">
        <v>21992</v>
      </c>
      <c r="S102" s="59">
        <v>25841</v>
      </c>
      <c r="T102" s="59">
        <v>26503</v>
      </c>
      <c r="U102" s="58">
        <v>258088</v>
      </c>
      <c r="V102" s="70"/>
      <c r="W102" s="65"/>
    </row>
    <row r="103" spans="1:24" ht="13.5">
      <c r="I103" s="4"/>
      <c r="J103" s="4"/>
      <c r="K103" s="4"/>
      <c r="L103" s="4"/>
      <c r="M103" s="4"/>
      <c r="N103" s="4"/>
      <c r="O103" s="4"/>
      <c r="P103" s="4"/>
      <c r="Q103" s="4"/>
      <c r="R103" s="4"/>
      <c r="S103" s="4"/>
      <c r="T103" s="4"/>
      <c r="U103" s="4"/>
      <c r="V103" s="4"/>
      <c r="W103" s="4"/>
    </row>
    <row r="104" spans="1:24" ht="13.5">
      <c r="I104" s="4"/>
      <c r="J104" s="4"/>
      <c r="K104" s="4"/>
      <c r="L104" s="4"/>
      <c r="M104" s="4"/>
      <c r="N104" s="4"/>
      <c r="O104" s="4"/>
      <c r="P104" s="4"/>
      <c r="Q104" s="4"/>
      <c r="R104" s="4"/>
      <c r="S104" s="4"/>
      <c r="T104" s="4"/>
      <c r="U104" s="4"/>
      <c r="V104" s="4"/>
      <c r="W104" s="4"/>
    </row>
    <row r="105" spans="1:24" ht="13.5">
      <c r="I105" s="4"/>
      <c r="J105" s="4"/>
      <c r="K105" s="4"/>
      <c r="L105" s="4"/>
      <c r="M105" s="4"/>
      <c r="N105" s="4"/>
      <c r="O105" s="4"/>
      <c r="P105" s="4"/>
      <c r="Q105" s="4"/>
      <c r="R105" s="4"/>
      <c r="S105" s="4"/>
      <c r="T105" s="4"/>
      <c r="U105" s="4"/>
      <c r="V105" s="4"/>
      <c r="W105" s="4"/>
    </row>
    <row r="106" spans="1:24" ht="13.5">
      <c r="W106" s="3"/>
      <c r="X106" s="21"/>
    </row>
    <row r="107" spans="1:24" ht="13.5">
      <c r="W107" s="3"/>
      <c r="X107" s="21"/>
    </row>
    <row r="108" spans="1:24" ht="13.5">
      <c r="W108" s="3"/>
      <c r="X108" s="21"/>
    </row>
    <row r="109" spans="1:24" ht="13.5">
      <c r="W109" s="3"/>
      <c r="X109" s="21"/>
    </row>
  </sheetData>
  <autoFilter ref="A5:Y102" xr:uid="{00000000-0001-0000-0000-000000000000}"/>
  <mergeCells count="75">
    <mergeCell ref="W89:W92"/>
    <mergeCell ref="W93:W96"/>
    <mergeCell ref="H93:H94"/>
    <mergeCell ref="V93:V94"/>
    <mergeCell ref="V95:V96"/>
    <mergeCell ref="H95:H96"/>
    <mergeCell ref="F93:F94"/>
    <mergeCell ref="B93:B94"/>
    <mergeCell ref="C93:C94"/>
    <mergeCell ref="D93:D94"/>
    <mergeCell ref="C23:C24"/>
    <mergeCell ref="D23:D24"/>
    <mergeCell ref="F23:F24"/>
    <mergeCell ref="W100:W102"/>
    <mergeCell ref="V100:V102"/>
    <mergeCell ref="G97:G99"/>
    <mergeCell ref="G100:G102"/>
    <mergeCell ref="W97:W99"/>
    <mergeCell ref="V97:V99"/>
    <mergeCell ref="E100:E102"/>
    <mergeCell ref="F100:F102"/>
    <mergeCell ref="A100:A102"/>
    <mergeCell ref="B100:B102"/>
    <mergeCell ref="C100:C102"/>
    <mergeCell ref="D100:D102"/>
    <mergeCell ref="F97:F99"/>
    <mergeCell ref="A95:A96"/>
    <mergeCell ref="B95:B96"/>
    <mergeCell ref="C95:C96"/>
    <mergeCell ref="G23:G24"/>
    <mergeCell ref="A97:A99"/>
    <mergeCell ref="B97:B99"/>
    <mergeCell ref="C97:C99"/>
    <mergeCell ref="D97:D99"/>
    <mergeCell ref="E97:E99"/>
    <mergeCell ref="G95:G96"/>
    <mergeCell ref="G93:G94"/>
    <mergeCell ref="D95:D96"/>
    <mergeCell ref="A23:A24"/>
    <mergeCell ref="B23:B24"/>
    <mergeCell ref="A93:A94"/>
    <mergeCell ref="A1:F2"/>
    <mergeCell ref="A3:A5"/>
    <mergeCell ref="B3:B5"/>
    <mergeCell ref="C3:C5"/>
    <mergeCell ref="D3:D5"/>
    <mergeCell ref="E3:E5"/>
    <mergeCell ref="F3:F5"/>
    <mergeCell ref="H3:H5"/>
    <mergeCell ref="F7:F8"/>
    <mergeCell ref="I3:T3"/>
    <mergeCell ref="M4:M5"/>
    <mergeCell ref="N4:N5"/>
    <mergeCell ref="P4:P5"/>
    <mergeCell ref="O4:O5"/>
    <mergeCell ref="I4:I5"/>
    <mergeCell ref="J4:J5"/>
    <mergeCell ref="K4:K5"/>
    <mergeCell ref="L4:L5"/>
    <mergeCell ref="W6:W88"/>
    <mergeCell ref="X3:X5"/>
    <mergeCell ref="V7:V8"/>
    <mergeCell ref="A7:A8"/>
    <mergeCell ref="B7:B8"/>
    <mergeCell ref="C7:C8"/>
    <mergeCell ref="D7:D8"/>
    <mergeCell ref="R4:R5"/>
    <mergeCell ref="S4:S5"/>
    <mergeCell ref="T4:T5"/>
    <mergeCell ref="Q4:Q5"/>
    <mergeCell ref="G3:G5"/>
    <mergeCell ref="W3:W5"/>
    <mergeCell ref="U3:U5"/>
    <mergeCell ref="V3:V5"/>
    <mergeCell ref="G7:G8"/>
  </mergeCells>
  <phoneticPr fontId="2"/>
  <printOptions horizontalCentered="1" verticalCentered="1"/>
  <pageMargins left="0.43307086614173229" right="0.43307086614173229" top="0.55118110236220474" bottom="0.55118110236220474" header="0.31496062992125984" footer="0.31496062992125984"/>
  <pageSetup paperSize="8" scale="57" fitToHeight="0" orientation="landscape" r:id="rId1"/>
  <headerFooter>
    <oddFooter>&amp;C&amp;P</oddFooter>
  </headerFooter>
  <rowBreaks count="1" manualBreakCount="1">
    <brk id="99" max="29"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a2a930d-8288-4fe8-a24b-4c2b57ef3244">
      <Terms xmlns="http://schemas.microsoft.com/office/infopath/2007/PartnerControls"/>
    </lcf76f155ced4ddcb4097134ff3c332f>
    <_Flow_SignoffStatus xmlns="5a2a930d-8288-4fe8-a24b-4c2b57ef3244" xsi:nil="true"/>
    <TaxCatchAll xmlns="5f6c0d00-253d-441c-bc09-c50c0ec7b9d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08D4EE544B5E284390F0C9BB9BA4C6D9" ma:contentTypeVersion="18" ma:contentTypeDescription="新しいドキュメントを作成します。" ma:contentTypeScope="" ma:versionID="1139034f7ff090b23b4edaf60d92b38a">
  <xsd:schema xmlns:xsd="http://www.w3.org/2001/XMLSchema" xmlns:xs="http://www.w3.org/2001/XMLSchema" xmlns:p="http://schemas.microsoft.com/office/2006/metadata/properties" xmlns:ns2="5a2a930d-8288-4fe8-a24b-4c2b57ef3244" xmlns:ns3="5f6c0d00-253d-441c-bc09-c50c0ec7b9d6" targetNamespace="http://schemas.microsoft.com/office/2006/metadata/properties" ma:root="true" ma:fieldsID="3f323bdc67d8c42716f380c9f69436b4" ns2:_="" ns3:_="">
    <xsd:import namespace="5a2a930d-8288-4fe8-a24b-4c2b57ef3244"/>
    <xsd:import namespace="5f6c0d00-253d-441c-bc09-c50c0ec7b9d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2a930d-8288-4fe8-a24b-4c2b57ef32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91e88735-fb34-4909-8e7a-a2daeaa5816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f6c0d00-253d-441c-bc09-c50c0ec7b9d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1ce6f82-3e37-46e4-b9ff-2b3f91b9dd26}" ma:internalName="TaxCatchAll" ma:showField="CatchAllData" ma:web="5f6c0d00-253d-441c-bc09-c50c0ec7b9d6">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0DE1AB-1AE6-40E5-8C31-5655C2C16024}">
  <ds:schemaRefs>
    <ds:schemaRef ds:uri="http://schemas.microsoft.com/office/2006/metadata/properties"/>
    <ds:schemaRef ds:uri="http://schemas.microsoft.com/office/infopath/2007/PartnerControls"/>
    <ds:schemaRef ds:uri="5a2a930d-8288-4fe8-a24b-4c2b57ef3244"/>
    <ds:schemaRef ds:uri="5f6c0d00-253d-441c-bc09-c50c0ec7b9d6"/>
  </ds:schemaRefs>
</ds:datastoreItem>
</file>

<file path=customXml/itemProps2.xml><?xml version="1.0" encoding="utf-8"?>
<ds:datastoreItem xmlns:ds="http://schemas.openxmlformats.org/officeDocument/2006/customXml" ds:itemID="{DC99681F-C410-4AF1-AB07-A0232FE05F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2a930d-8288-4fe8-a24b-4c2b57ef3244"/>
    <ds:schemaRef ds:uri="5f6c0d00-253d-441c-bc09-c50c0ec7b9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6FF9B7-3DC0-4E78-B2CF-9679390A74F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調達施設一覧</vt:lpstr>
      <vt:lpstr>調達施設一覧!Print_Area</vt:lpstr>
      <vt:lpstr>調達施設一覧!Print_Titles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奥野　太一</dc:creator>
  <cp:keywords/>
  <dc:description/>
  <cp:lastModifiedBy>原　雅行</cp:lastModifiedBy>
  <cp:revision/>
  <dcterms:created xsi:type="dcterms:W3CDTF">2018-04-02T09:27:36Z</dcterms:created>
  <dcterms:modified xsi:type="dcterms:W3CDTF">2026-09-04T07:43:23Z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0x01010008D4EE544B5E284390F0C9BB9BA4C6D9</vt:lpwstr>
  </property>
  <property fmtid="{D5CDD505-2E9C-101B-9397-08002B2CF9AE}" pid="3" name="MediaServiceImageTags">
    <vt:lpwstr/>
  </property>
</Properties>
</file>