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enerbankcojp.sharepoint.com/sites/allmembers/Shared Documents/営業/需要家/自治体/292117　奈良県葛城市/20241127_24年度オークションデータ/"/>
    </mc:Choice>
  </mc:AlternateContent>
  <xr:revisionPtr revIDLastSave="276" documentId="13_ncr:1_{2CB7744D-ADE2-4EF5-943D-40A938889DBC}" xr6:coauthVersionLast="47" xr6:coauthVersionMax="47" xr10:uidLastSave="{283E231E-60F2-49CD-9E66-CBB8181731C9}"/>
  <bookViews>
    <workbookView xWindow="-4935" yWindow="-21720" windowWidth="38640" windowHeight="21120" xr2:uid="{00000000-000D-0000-FFFF-FFFF00000000}"/>
  </bookViews>
  <sheets>
    <sheet name="エネオク用" sheetId="2" r:id="rId1"/>
  </sheets>
  <definedNames>
    <definedName name="_xlnm._FilterDatabase" localSheetId="0" hidden="1">エネオク用!$A$2:$J$7202</definedName>
    <definedName name="_xlnm.Print_Area" localSheetId="0">エネオク用!$A$1:$K$24</definedName>
  </definedNames>
  <calcPr calcId="191028"/>
  <customWorkbookViews>
    <customWorkbookView name="フィルタ 3" guid="{10E5EADA-BF3A-4BF5-B2A5-B849DF75A708}" maximized="1" windowWidth="0" windowHeight="0" activeSheetId="0"/>
    <customWorkbookView name="フィルタ 2" guid="{8015298E-838A-4EA8-9674-D938D4EA3B20}" maximized="1" windowWidth="0" windowHeight="0" activeSheetId="0"/>
    <customWorkbookView name="フィルタ 5" guid="{9BA7980E-F350-438E-A7AD-93A307CFA0AF}" maximized="1" windowWidth="0" windowHeight="0" activeSheetId="0"/>
    <customWorkbookView name="フィルタ 4" guid="{D6021D77-66EF-4C87-850D-281CF6049943}" maximized="1" windowWidth="0" windowHeight="0" activeSheetId="0"/>
    <customWorkbookView name="フィルタ 1" guid="{7DCC2699-A31B-49F9-848D-F31BD75B7AEB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3" i="2"/>
  <c r="I24" i="2"/>
  <c r="K2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山之内 禎生</author>
  </authors>
  <commentList>
    <comment ref="K3" authorId="0" shapeId="0" xr:uid="{17493FB3-2176-4632-9DED-DCE686E7C9D7}">
      <text>
        <r>
          <rPr>
            <sz val="9"/>
            <color indexed="81"/>
            <rFont val="MS P ゴシック"/>
            <family val="3"/>
            <charset val="128"/>
          </rPr>
          <t>契約単位でスタート価格を上回らないように入札をお願いします。</t>
        </r>
      </text>
    </comment>
    <comment ref="J24" authorId="0" shapeId="0" xr:uid="{3C7FB3E8-3EE2-4D10-A5A2-8F48B9317C35}">
      <text>
        <r>
          <rPr>
            <sz val="9"/>
            <color indexed="81"/>
            <rFont val="MS P ゴシック"/>
            <family val="3"/>
            <charset val="128"/>
          </rPr>
          <t>オークション入札価格</t>
        </r>
      </text>
    </comment>
  </commentList>
</comments>
</file>

<file path=xl/sharedStrings.xml><?xml version="1.0" encoding="utf-8"?>
<sst xmlns="http://schemas.openxmlformats.org/spreadsheetml/2006/main" count="56" uniqueCount="56">
  <si>
    <t>no</t>
  </si>
  <si>
    <t>施設名称</t>
  </si>
  <si>
    <t>供給地点番号</t>
  </si>
  <si>
    <t>契約容量（kW）</t>
  </si>
  <si>
    <t>力率</t>
  </si>
  <si>
    <t>消費電力量</t>
  </si>
  <si>
    <t>葛城市コミュニティセンター</t>
  </si>
  <si>
    <t>06-1015-1063-0061-0003-0000</t>
  </si>
  <si>
    <t>奈良県新庄第１健民運動場</t>
  </si>
  <si>
    <t>06-1015-1063-0063-5003-0000</t>
  </si>
  <si>
    <t>葛城市新庄健康福祉センター</t>
  </si>
  <si>
    <t>06-1015-1065-0145-5013-0000</t>
  </si>
  <si>
    <t>葛城市立　忍海小学校</t>
  </si>
  <si>
    <t>06-1015-1067-0022-8003-0000</t>
  </si>
  <si>
    <t>葛城市　いきいきセンター</t>
  </si>
  <si>
    <t>06-1015-1070-0111-1003-0000</t>
  </si>
  <si>
    <t>葛城市　新庄文化会館</t>
  </si>
  <si>
    <t>06-1015-1077-0034-0003-0000</t>
  </si>
  <si>
    <t>葛城市中央公民館</t>
  </si>
  <si>
    <t>06-1015-1077-0035-0003-0000</t>
  </si>
  <si>
    <t>葛城市立　新庄中学校</t>
  </si>
  <si>
    <t>06-1015-1078-0090-2003-0000</t>
  </si>
  <si>
    <t>葛城市立　新庄小学校</t>
  </si>
  <si>
    <t>06-1015-1083-0100-1003-0000</t>
  </si>
  <si>
    <t>葛城市役所　新庄庁舎</t>
  </si>
  <si>
    <t>06-1015-1084-0012-0003-0000</t>
  </si>
  <si>
    <t>葛城市立　新庄北小学校・附属幼稚園</t>
  </si>
  <si>
    <t>06-1015-1088-0040-1003-0000</t>
  </si>
  <si>
    <t>葛城市立　磐城小学校</t>
  </si>
  <si>
    <t>06-1015-1092-9100-2003-0000</t>
  </si>
  <si>
    <t>葛城市當麻スポーツセンター</t>
  </si>
  <si>
    <t>06-1015-1094-0041-8003-0000</t>
  </si>
  <si>
    <t>葛城市當麻文化会館</t>
  </si>
  <si>
    <t>06-1015-1094-0060-6003-0000</t>
  </si>
  <si>
    <t>葛城市立　白鳳中学校</t>
  </si>
  <si>
    <t>06-1015-1095-0111-0003-0000</t>
  </si>
  <si>
    <t>葛城市立磐城第２保育所</t>
  </si>
  <si>
    <t>06-1015-1095-0261-5003-0000</t>
  </si>
  <si>
    <t>葛城市福祉総合ステーション</t>
  </si>
  <si>
    <t>06-1015-1098-0010-1073-0000</t>
  </si>
  <si>
    <t>葛城市立　當麻小学校</t>
  </si>
  <si>
    <t>06-1015-1098-0010-2003-0000</t>
  </si>
  <si>
    <t>二上山ふるさと公園</t>
  </si>
  <si>
    <t>06-1015-1098-9060-1183-0000</t>
  </si>
  <si>
    <t>葛城市　歴史博物館</t>
  </si>
  <si>
    <t>06-1115-1067-0074-2003-0000</t>
  </si>
  <si>
    <t>葛城市立新庄小学校附属幼稚園</t>
  </si>
  <si>
    <t>06-1115-1083-0080-2003-0000</t>
  </si>
  <si>
    <r>
      <t>葛城市の公共施設で使用する再生可能エネルギー由来電力供給業務</t>
    </r>
    <r>
      <rPr>
        <sz val="10"/>
        <color rgb="FF000000"/>
        <rFont val="Arial"/>
        <family val="2"/>
        <scheme val="minor"/>
      </rPr>
      <t>_</t>
    </r>
    <r>
      <rPr>
        <sz val="10"/>
        <color rgb="FF000000"/>
        <rFont val="Arial"/>
        <family val="3"/>
        <charset val="128"/>
        <scheme val="minor"/>
      </rPr>
      <t>契約別内訳</t>
    </r>
  </si>
  <si>
    <t>GID</t>
    <phoneticPr fontId="3"/>
  </si>
  <si>
    <t>AID</t>
    <phoneticPr fontId="3"/>
  </si>
  <si>
    <t>見積り価格</t>
    <rPh sb="0" eb="2">
      <t>ミツモ</t>
    </rPh>
    <rPh sb="3" eb="5">
      <t>カカク</t>
    </rPh>
    <phoneticPr fontId="3"/>
  </si>
  <si>
    <t>オークションスタート価格</t>
    <rPh sb="10" eb="12">
      <t>カカク</t>
    </rPh>
    <phoneticPr fontId="3"/>
  </si>
  <si>
    <t>合計</t>
    <rPh sb="0" eb="2">
      <t>ゴウケイ</t>
    </rPh>
    <phoneticPr fontId="3"/>
  </si>
  <si>
    <t>社名：</t>
    <rPh sb="0" eb="2">
      <t>シャメイ</t>
    </rPh>
    <phoneticPr fontId="3"/>
  </si>
  <si>
    <t>差額</t>
    <rPh sb="0" eb="2">
      <t>サガク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</si>
</sst>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Arial"/>
      <scheme val="minor"/>
    </font>
    <font>
      <b/>
      <sz val="9"/>
      <color rgb="FFFFFFFF"/>
      <name val="Arial"/>
      <family val="2"/>
    </font>
    <font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9"/>
      <color rgb="FFFFFFFF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0"/>
      <color rgb="FFFF0000"/>
      <name val="Arial"/>
      <family val="2"/>
      <scheme val="minor"/>
    </font>
    <font>
      <b/>
      <sz val="10"/>
      <color rgb="FFFF0000"/>
      <name val="ＭＳ Ｐゴシック"/>
      <family val="3"/>
      <charset val="128"/>
    </font>
    <font>
      <sz val="10"/>
      <color rgb="FF000000"/>
      <name val="Arial"/>
      <family val="3"/>
      <charset val="128"/>
      <scheme val="minor"/>
    </font>
    <font>
      <sz val="10"/>
      <color rgb="FF000000"/>
      <name val="ＭＳ ゴシック"/>
      <family val="3"/>
      <charset val="128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2CC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5" fillId="0" borderId="0" xfId="0" applyFont="1"/>
    <xf numFmtId="38" fontId="0" fillId="0" borderId="0" xfId="1" applyFont="1" applyAlignment="1"/>
    <xf numFmtId="0" fontId="8" fillId="0" borderId="0" xfId="0" applyFont="1"/>
    <xf numFmtId="0" fontId="9" fillId="0" borderId="0" xfId="0" applyFont="1"/>
    <xf numFmtId="38" fontId="8" fillId="2" borderId="1" xfId="1" applyFont="1" applyFill="1" applyBorder="1" applyAlignment="1"/>
    <xf numFmtId="0" fontId="2" fillId="0" borderId="2" xfId="0" applyFont="1" applyBorder="1"/>
    <xf numFmtId="49" fontId="2" fillId="0" borderId="2" xfId="0" applyNumberFormat="1" applyFont="1" applyBorder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38" fontId="2" fillId="0" borderId="2" xfId="1" applyFont="1" applyFill="1" applyBorder="1" applyAlignment="1"/>
    <xf numFmtId="38" fontId="12" fillId="0" borderId="2" xfId="1" applyFont="1" applyFill="1" applyBorder="1" applyAlignment="1"/>
    <xf numFmtId="0" fontId="4" fillId="0" borderId="0" xfId="0" applyFont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38" fontId="0" fillId="0" borderId="2" xfId="0" applyNumberFormat="1" applyBorder="1"/>
    <xf numFmtId="38" fontId="13" fillId="0" borderId="2" xfId="0" applyNumberFormat="1" applyFont="1" applyBorder="1"/>
    <xf numFmtId="0" fontId="11" fillId="0" borderId="3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K7205"/>
  <sheetViews>
    <sheetView tabSelected="1" view="pageBreakPreview" zoomScale="60" zoomScaleNormal="130" workbookViewId="0">
      <selection activeCell="I30" sqref="I30"/>
    </sheetView>
  </sheetViews>
  <sheetFormatPr defaultColWidth="12.5703125" defaultRowHeight="15.75" customHeight="1"/>
  <cols>
    <col min="1" max="1" width="8.28515625" bestFit="1" customWidth="1"/>
    <col min="2" max="3" width="9" bestFit="1" customWidth="1"/>
    <col min="4" max="4" width="38.85546875" bestFit="1" customWidth="1"/>
    <col min="5" max="5" width="28.5703125" bestFit="1" customWidth="1"/>
    <col min="6" max="6" width="20.85546875" bestFit="1" customWidth="1"/>
    <col min="7" max="7" width="10" bestFit="1" customWidth="1"/>
    <col min="8" max="8" width="15.7109375" bestFit="1" customWidth="1"/>
    <col min="9" max="9" width="24.7109375" customWidth="1"/>
    <col min="10" max="10" width="20.85546875" customWidth="1"/>
  </cols>
  <sheetData>
    <row r="1" spans="1:11" s="9" customFormat="1" ht="19.5" customHeight="1">
      <c r="A1" s="8" t="s">
        <v>48</v>
      </c>
      <c r="I1" s="12" t="s">
        <v>54</v>
      </c>
    </row>
    <row r="2" spans="1:11" s="9" customFormat="1" ht="18.75" customHeight="1">
      <c r="A2" s="13" t="s">
        <v>0</v>
      </c>
      <c r="B2" s="13" t="s">
        <v>49</v>
      </c>
      <c r="C2" s="13" t="s">
        <v>50</v>
      </c>
      <c r="D2" s="13" t="s">
        <v>1</v>
      </c>
      <c r="E2" s="13" t="s">
        <v>2</v>
      </c>
      <c r="F2" s="13" t="s">
        <v>3</v>
      </c>
      <c r="G2" s="13" t="s">
        <v>4</v>
      </c>
      <c r="H2" s="14" t="s">
        <v>5</v>
      </c>
      <c r="I2" s="15" t="s">
        <v>52</v>
      </c>
      <c r="J2" s="15" t="s">
        <v>51</v>
      </c>
      <c r="K2" s="16" t="s">
        <v>55</v>
      </c>
    </row>
    <row r="3" spans="1:11" ht="12.75">
      <c r="A3" s="6">
        <v>1</v>
      </c>
      <c r="B3" s="6">
        <v>1466</v>
      </c>
      <c r="C3" s="6">
        <v>14001</v>
      </c>
      <c r="D3" s="6" t="s">
        <v>6</v>
      </c>
      <c r="E3" s="7" t="s">
        <v>7</v>
      </c>
      <c r="F3" s="6">
        <v>52</v>
      </c>
      <c r="G3" s="6">
        <v>100</v>
      </c>
      <c r="H3" s="10">
        <v>33346</v>
      </c>
      <c r="I3" s="10">
        <v>1621444</v>
      </c>
      <c r="J3" s="10">
        <v>0</v>
      </c>
      <c r="K3" s="17">
        <f>J3-I3</f>
        <v>-1621444</v>
      </c>
    </row>
    <row r="4" spans="1:11" ht="12.75">
      <c r="A4" s="6">
        <v>2</v>
      </c>
      <c r="B4" s="6">
        <v>1466</v>
      </c>
      <c r="C4" s="6">
        <v>14002</v>
      </c>
      <c r="D4" s="6" t="s">
        <v>8</v>
      </c>
      <c r="E4" s="7" t="s">
        <v>9</v>
      </c>
      <c r="F4" s="6">
        <v>97</v>
      </c>
      <c r="G4" s="6">
        <v>100</v>
      </c>
      <c r="H4" s="10">
        <v>18677</v>
      </c>
      <c r="I4" s="10">
        <v>2230846</v>
      </c>
      <c r="J4" s="10">
        <v>0</v>
      </c>
      <c r="K4" s="17">
        <f t="shared" ref="K4:K24" si="0">J4-I4</f>
        <v>-2230846</v>
      </c>
    </row>
    <row r="5" spans="1:11" ht="12.75">
      <c r="A5" s="6">
        <v>3</v>
      </c>
      <c r="B5" s="6">
        <v>1466</v>
      </c>
      <c r="C5" s="6">
        <v>14003</v>
      </c>
      <c r="D5" s="6" t="s">
        <v>10</v>
      </c>
      <c r="E5" s="7" t="s">
        <v>11</v>
      </c>
      <c r="F5" s="6">
        <v>98</v>
      </c>
      <c r="G5" s="6">
        <v>100</v>
      </c>
      <c r="H5" s="10">
        <v>99930</v>
      </c>
      <c r="I5" s="10">
        <v>3735112</v>
      </c>
      <c r="J5" s="10">
        <v>0</v>
      </c>
      <c r="K5" s="17">
        <f t="shared" si="0"/>
        <v>-3735112</v>
      </c>
    </row>
    <row r="6" spans="1:11" ht="12.75">
      <c r="A6" s="6">
        <v>4</v>
      </c>
      <c r="B6" s="6">
        <v>1466</v>
      </c>
      <c r="C6" s="6">
        <v>14004</v>
      </c>
      <c r="D6" s="6" t="s">
        <v>12</v>
      </c>
      <c r="E6" s="7" t="s">
        <v>13</v>
      </c>
      <c r="F6" s="6">
        <v>89</v>
      </c>
      <c r="G6" s="6">
        <v>100</v>
      </c>
      <c r="H6" s="10">
        <v>135762</v>
      </c>
      <c r="I6" s="10">
        <v>4207576</v>
      </c>
      <c r="J6" s="10">
        <v>0</v>
      </c>
      <c r="K6" s="17">
        <f t="shared" si="0"/>
        <v>-4207576</v>
      </c>
    </row>
    <row r="7" spans="1:11" ht="12.75">
      <c r="A7" s="6">
        <v>5</v>
      </c>
      <c r="B7" s="6">
        <v>1466</v>
      </c>
      <c r="C7" s="6">
        <v>14005</v>
      </c>
      <c r="D7" s="6" t="s">
        <v>14</v>
      </c>
      <c r="E7" s="7" t="s">
        <v>15</v>
      </c>
      <c r="F7" s="6">
        <v>28</v>
      </c>
      <c r="G7" s="6">
        <v>100</v>
      </c>
      <c r="H7" s="10">
        <v>51591</v>
      </c>
      <c r="I7" s="10">
        <v>1486199</v>
      </c>
      <c r="J7" s="10">
        <v>0</v>
      </c>
      <c r="K7" s="17">
        <f t="shared" si="0"/>
        <v>-1486199</v>
      </c>
    </row>
    <row r="8" spans="1:11" ht="12.75">
      <c r="A8" s="6">
        <v>6</v>
      </c>
      <c r="B8" s="6">
        <v>1466</v>
      </c>
      <c r="C8" s="6">
        <v>14006</v>
      </c>
      <c r="D8" s="6" t="s">
        <v>16</v>
      </c>
      <c r="E8" s="7" t="s">
        <v>17</v>
      </c>
      <c r="F8" s="6">
        <v>314</v>
      </c>
      <c r="G8" s="6">
        <v>100</v>
      </c>
      <c r="H8" s="10">
        <v>260353</v>
      </c>
      <c r="I8" s="10">
        <v>10870298</v>
      </c>
      <c r="J8" s="10">
        <v>0</v>
      </c>
      <c r="K8" s="17">
        <f t="shared" si="0"/>
        <v>-10870298</v>
      </c>
    </row>
    <row r="9" spans="1:11" ht="12.75">
      <c r="A9" s="6">
        <v>7</v>
      </c>
      <c r="B9" s="6">
        <v>1466</v>
      </c>
      <c r="C9" s="6">
        <v>14007</v>
      </c>
      <c r="D9" s="6" t="s">
        <v>18</v>
      </c>
      <c r="E9" s="7" t="s">
        <v>19</v>
      </c>
      <c r="F9" s="6">
        <v>95</v>
      </c>
      <c r="G9" s="6">
        <v>100</v>
      </c>
      <c r="H9" s="10">
        <v>114239</v>
      </c>
      <c r="I9" s="10">
        <v>3934598</v>
      </c>
      <c r="J9" s="10">
        <v>0</v>
      </c>
      <c r="K9" s="17">
        <f t="shared" si="0"/>
        <v>-3934598</v>
      </c>
    </row>
    <row r="10" spans="1:11" ht="12.75">
      <c r="A10" s="6">
        <v>8</v>
      </c>
      <c r="B10" s="6">
        <v>1466</v>
      </c>
      <c r="C10" s="6">
        <v>14008</v>
      </c>
      <c r="D10" s="6" t="s">
        <v>20</v>
      </c>
      <c r="E10" s="7" t="s">
        <v>21</v>
      </c>
      <c r="F10" s="6">
        <v>136</v>
      </c>
      <c r="G10" s="6">
        <v>100</v>
      </c>
      <c r="H10" s="10">
        <v>243587</v>
      </c>
      <c r="I10" s="10">
        <v>7081820</v>
      </c>
      <c r="J10" s="10">
        <v>0</v>
      </c>
      <c r="K10" s="17">
        <f t="shared" si="0"/>
        <v>-7081820</v>
      </c>
    </row>
    <row r="11" spans="1:11" ht="12.75">
      <c r="A11" s="6">
        <v>9</v>
      </c>
      <c r="B11" s="6">
        <v>1466</v>
      </c>
      <c r="C11" s="6">
        <v>14009</v>
      </c>
      <c r="D11" s="6" t="s">
        <v>22</v>
      </c>
      <c r="E11" s="7" t="s">
        <v>23</v>
      </c>
      <c r="F11" s="6">
        <v>115</v>
      </c>
      <c r="G11" s="6">
        <v>100</v>
      </c>
      <c r="H11" s="10">
        <v>176805</v>
      </c>
      <c r="I11" s="10">
        <v>5460153</v>
      </c>
      <c r="J11" s="10">
        <v>0</v>
      </c>
      <c r="K11" s="17">
        <f t="shared" si="0"/>
        <v>-5460153</v>
      </c>
    </row>
    <row r="12" spans="1:11" ht="12.75">
      <c r="A12" s="6">
        <v>10</v>
      </c>
      <c r="B12" s="6">
        <v>1466</v>
      </c>
      <c r="C12" s="6">
        <v>14010</v>
      </c>
      <c r="D12" s="6" t="s">
        <v>24</v>
      </c>
      <c r="E12" s="7" t="s">
        <v>25</v>
      </c>
      <c r="F12" s="6">
        <v>322</v>
      </c>
      <c r="G12" s="6">
        <v>100</v>
      </c>
      <c r="H12" s="10">
        <v>557685</v>
      </c>
      <c r="I12" s="10">
        <v>16443952</v>
      </c>
      <c r="J12" s="10">
        <v>0</v>
      </c>
      <c r="K12" s="17">
        <f t="shared" si="0"/>
        <v>-16443952</v>
      </c>
    </row>
    <row r="13" spans="1:11" ht="12.75">
      <c r="A13" s="6">
        <v>11</v>
      </c>
      <c r="B13" s="6">
        <v>1466</v>
      </c>
      <c r="C13" s="6">
        <v>14011</v>
      </c>
      <c r="D13" s="6" t="s">
        <v>26</v>
      </c>
      <c r="E13" s="7" t="s">
        <v>27</v>
      </c>
      <c r="F13" s="6">
        <v>109</v>
      </c>
      <c r="G13" s="6">
        <v>100</v>
      </c>
      <c r="H13" s="10">
        <v>132082</v>
      </c>
      <c r="I13" s="10">
        <v>4531484</v>
      </c>
      <c r="J13" s="10">
        <v>0</v>
      </c>
      <c r="K13" s="17">
        <f t="shared" si="0"/>
        <v>-4531484</v>
      </c>
    </row>
    <row r="14" spans="1:11" ht="12.75">
      <c r="A14" s="6">
        <v>12</v>
      </c>
      <c r="B14" s="6">
        <v>1466</v>
      </c>
      <c r="C14" s="6">
        <v>14012</v>
      </c>
      <c r="D14" s="6" t="s">
        <v>28</v>
      </c>
      <c r="E14" s="7" t="s">
        <v>29</v>
      </c>
      <c r="F14" s="6">
        <v>86</v>
      </c>
      <c r="G14" s="6">
        <v>100</v>
      </c>
      <c r="H14" s="10">
        <v>133735</v>
      </c>
      <c r="I14" s="10">
        <v>4107095</v>
      </c>
      <c r="J14" s="10">
        <v>0</v>
      </c>
      <c r="K14" s="17">
        <f t="shared" si="0"/>
        <v>-4107095</v>
      </c>
    </row>
    <row r="15" spans="1:11" ht="12.75">
      <c r="A15" s="6">
        <v>13</v>
      </c>
      <c r="B15" s="6">
        <v>1466</v>
      </c>
      <c r="C15" s="6">
        <v>14013</v>
      </c>
      <c r="D15" s="6" t="s">
        <v>30</v>
      </c>
      <c r="E15" s="7" t="s">
        <v>31</v>
      </c>
      <c r="F15" s="6">
        <v>88</v>
      </c>
      <c r="G15" s="6">
        <v>100</v>
      </c>
      <c r="H15" s="10">
        <v>106034</v>
      </c>
      <c r="I15" s="10">
        <v>3645008</v>
      </c>
      <c r="J15" s="10">
        <v>0</v>
      </c>
      <c r="K15" s="17">
        <f t="shared" si="0"/>
        <v>-3645008</v>
      </c>
    </row>
    <row r="16" spans="1:11" ht="12.75">
      <c r="A16" s="6">
        <v>14</v>
      </c>
      <c r="B16" s="6">
        <v>1466</v>
      </c>
      <c r="C16" s="6">
        <v>14014</v>
      </c>
      <c r="D16" s="6" t="s">
        <v>32</v>
      </c>
      <c r="E16" s="7" t="s">
        <v>33</v>
      </c>
      <c r="F16" s="6">
        <v>182</v>
      </c>
      <c r="G16" s="6">
        <v>100</v>
      </c>
      <c r="H16" s="10">
        <v>190071</v>
      </c>
      <c r="I16" s="10">
        <v>7010506</v>
      </c>
      <c r="J16" s="10">
        <v>0</v>
      </c>
      <c r="K16" s="17">
        <f t="shared" si="0"/>
        <v>-7010506</v>
      </c>
    </row>
    <row r="17" spans="1:11" ht="12.75">
      <c r="A17" s="6">
        <v>15</v>
      </c>
      <c r="B17" s="6">
        <v>1466</v>
      </c>
      <c r="C17" s="6">
        <v>14015</v>
      </c>
      <c r="D17" s="6" t="s">
        <v>34</v>
      </c>
      <c r="E17" s="7" t="s">
        <v>35</v>
      </c>
      <c r="F17" s="6">
        <v>85</v>
      </c>
      <c r="G17" s="6">
        <v>100</v>
      </c>
      <c r="H17" s="10">
        <v>170335</v>
      </c>
      <c r="I17" s="10">
        <v>4751216</v>
      </c>
      <c r="J17" s="10">
        <v>0</v>
      </c>
      <c r="K17" s="17">
        <f t="shared" si="0"/>
        <v>-4751216</v>
      </c>
    </row>
    <row r="18" spans="1:11" ht="12.75">
      <c r="A18" s="6">
        <v>16</v>
      </c>
      <c r="B18" s="6">
        <v>1466</v>
      </c>
      <c r="C18" s="6">
        <v>14016</v>
      </c>
      <c r="D18" s="6" t="s">
        <v>36</v>
      </c>
      <c r="E18" s="7" t="s">
        <v>37</v>
      </c>
      <c r="F18" s="6">
        <v>84</v>
      </c>
      <c r="G18" s="6">
        <v>100</v>
      </c>
      <c r="H18" s="10">
        <v>120096</v>
      </c>
      <c r="I18" s="10">
        <v>3824855</v>
      </c>
      <c r="J18" s="10">
        <v>0</v>
      </c>
      <c r="K18" s="17">
        <f t="shared" si="0"/>
        <v>-3824855</v>
      </c>
    </row>
    <row r="19" spans="1:11" ht="12.75">
      <c r="A19" s="6">
        <v>17</v>
      </c>
      <c r="B19" s="6">
        <v>1466</v>
      </c>
      <c r="C19" s="6">
        <v>14017</v>
      </c>
      <c r="D19" s="6" t="s">
        <v>38</v>
      </c>
      <c r="E19" s="7" t="s">
        <v>39</v>
      </c>
      <c r="F19" s="6">
        <v>243</v>
      </c>
      <c r="G19" s="6">
        <v>100</v>
      </c>
      <c r="H19" s="10">
        <v>745764</v>
      </c>
      <c r="I19" s="10">
        <v>18304267</v>
      </c>
      <c r="J19" s="10">
        <v>0</v>
      </c>
      <c r="K19" s="17">
        <f t="shared" si="0"/>
        <v>-18304267</v>
      </c>
    </row>
    <row r="20" spans="1:11" ht="12.75">
      <c r="A20" s="6">
        <v>18</v>
      </c>
      <c r="B20" s="6">
        <v>1466</v>
      </c>
      <c r="C20" s="6">
        <v>14018</v>
      </c>
      <c r="D20" s="6" t="s">
        <v>40</v>
      </c>
      <c r="E20" s="7" t="s">
        <v>41</v>
      </c>
      <c r="F20" s="6">
        <v>30</v>
      </c>
      <c r="G20" s="6">
        <v>100</v>
      </c>
      <c r="H20" s="10">
        <v>62159</v>
      </c>
      <c r="I20" s="10">
        <v>1715939</v>
      </c>
      <c r="J20" s="10">
        <v>0</v>
      </c>
      <c r="K20" s="17">
        <f t="shared" si="0"/>
        <v>-1715939</v>
      </c>
    </row>
    <row r="21" spans="1:11" ht="12.75">
      <c r="A21" s="6">
        <v>19</v>
      </c>
      <c r="B21" s="6">
        <v>1466</v>
      </c>
      <c r="C21" s="6">
        <v>14019</v>
      </c>
      <c r="D21" s="6" t="s">
        <v>42</v>
      </c>
      <c r="E21" s="7" t="s">
        <v>43</v>
      </c>
      <c r="F21" s="6">
        <v>35</v>
      </c>
      <c r="G21" s="6">
        <v>100</v>
      </c>
      <c r="H21" s="10">
        <v>44673</v>
      </c>
      <c r="I21" s="10">
        <v>1492670</v>
      </c>
      <c r="J21" s="10">
        <v>0</v>
      </c>
      <c r="K21" s="17">
        <f t="shared" si="0"/>
        <v>-1492670</v>
      </c>
    </row>
    <row r="22" spans="1:11" ht="12.75">
      <c r="A22" s="6">
        <v>20</v>
      </c>
      <c r="B22" s="6">
        <v>1466</v>
      </c>
      <c r="C22" s="6">
        <v>14020</v>
      </c>
      <c r="D22" s="6" t="s">
        <v>44</v>
      </c>
      <c r="E22" s="7" t="s">
        <v>45</v>
      </c>
      <c r="F22" s="6">
        <v>85</v>
      </c>
      <c r="G22" s="6">
        <v>100</v>
      </c>
      <c r="H22" s="10">
        <v>116202</v>
      </c>
      <c r="I22" s="10">
        <v>3773882</v>
      </c>
      <c r="J22" s="10">
        <v>0</v>
      </c>
      <c r="K22" s="17">
        <f t="shared" si="0"/>
        <v>-3773882</v>
      </c>
    </row>
    <row r="23" spans="1:11" ht="12.75">
      <c r="A23" s="6">
        <v>21</v>
      </c>
      <c r="B23" s="6">
        <v>1466</v>
      </c>
      <c r="C23" s="6">
        <v>14021</v>
      </c>
      <c r="D23" s="6" t="s">
        <v>46</v>
      </c>
      <c r="E23" s="7" t="s">
        <v>47</v>
      </c>
      <c r="F23" s="6">
        <v>68</v>
      </c>
      <c r="G23" s="6">
        <v>100</v>
      </c>
      <c r="H23" s="10">
        <v>39036</v>
      </c>
      <c r="I23" s="10">
        <v>2040042</v>
      </c>
      <c r="J23" s="10">
        <v>0</v>
      </c>
      <c r="K23" s="17">
        <f t="shared" si="0"/>
        <v>-2040042</v>
      </c>
    </row>
    <row r="24" spans="1:11" ht="15.75" customHeight="1">
      <c r="A24" s="19" t="s">
        <v>53</v>
      </c>
      <c r="B24" s="20"/>
      <c r="C24" s="20"/>
      <c r="D24" s="20"/>
      <c r="E24" s="20"/>
      <c r="F24" s="20"/>
      <c r="G24" s="20"/>
      <c r="H24" s="21"/>
      <c r="I24" s="11">
        <f>SUM(I3:I23)</f>
        <v>112268962</v>
      </c>
      <c r="J24" s="18">
        <f>SUM(J3:J23)</f>
        <v>0</v>
      </c>
      <c r="K24" s="17">
        <f t="shared" si="0"/>
        <v>-112268962</v>
      </c>
    </row>
    <row r="25" spans="1:11" ht="15.75" customHeight="1">
      <c r="I25" s="1"/>
    </row>
    <row r="28" spans="1:11" ht="15.75" customHeight="1">
      <c r="J28" s="2"/>
    </row>
    <row r="7202" spans="9:10" ht="15.75" customHeight="1" thickBot="1"/>
    <row r="7203" spans="9:10" ht="15.75" customHeight="1" thickBot="1">
      <c r="I7203" s="5"/>
    </row>
    <row r="7204" spans="9:10" ht="15.75" customHeight="1">
      <c r="I7204" s="3"/>
      <c r="J7204" s="3"/>
    </row>
    <row r="7205" spans="9:10" ht="15.75" customHeight="1">
      <c r="I7205" s="4"/>
      <c r="J7205" s="3"/>
    </row>
  </sheetData>
  <mergeCells count="1">
    <mergeCell ref="A24:H24"/>
  </mergeCells>
  <phoneticPr fontId="3"/>
  <pageMargins left="0.25" right="0.25" top="0.75" bottom="0.75" header="0.3" footer="0.3"/>
  <pageSetup paperSize="9" scale="73" fitToHeight="0" orientation="landscape" horizontalDpi="0" verticalDpi="0" r:id="rId1"/>
  <rowBreaks count="1" manualBreakCount="1">
    <brk id="24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8D4EE544B5E284390F0C9BB9BA4C6D9" ma:contentTypeVersion="17" ma:contentTypeDescription="新しいドキュメントを作成します。" ma:contentTypeScope="" ma:versionID="875b7b8b3e1bf3e63ef7ed1d3bbc04dd">
  <xsd:schema xmlns:xsd="http://www.w3.org/2001/XMLSchema" xmlns:xs="http://www.w3.org/2001/XMLSchema" xmlns:p="http://schemas.microsoft.com/office/2006/metadata/properties" xmlns:ns2="5a2a930d-8288-4fe8-a24b-4c2b57ef3244" xmlns:ns3="5f6c0d00-253d-441c-bc09-c50c0ec7b9d6" targetNamespace="http://schemas.microsoft.com/office/2006/metadata/properties" ma:root="true" ma:fieldsID="14a985ce0ccfdb8ad50eab99237ed4ac" ns2:_="" ns3:_="">
    <xsd:import namespace="5a2a930d-8288-4fe8-a24b-4c2b57ef3244"/>
    <xsd:import namespace="5f6c0d00-253d-441c-bc09-c50c0ec7b9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a930d-8288-4fe8-a24b-4c2b57ef3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91e88735-fb34-4909-8e7a-a2daeaa581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c0d00-253d-441c-bc09-c50c0ec7b9d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1ce6f82-3e37-46e4-b9ff-2b3f91b9dd26}" ma:internalName="TaxCatchAll" ma:showField="CatchAllData" ma:web="5f6c0d00-253d-441c-bc09-c50c0ec7b9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2a930d-8288-4fe8-a24b-4c2b57ef3244">
      <Terms xmlns="http://schemas.microsoft.com/office/infopath/2007/PartnerControls"/>
    </lcf76f155ced4ddcb4097134ff3c332f>
    <_Flow_SignoffStatus xmlns="5a2a930d-8288-4fe8-a24b-4c2b57ef3244" xsi:nil="true"/>
    <TaxCatchAll xmlns="5f6c0d00-253d-441c-bc09-c50c0ec7b9d6" xsi:nil="true"/>
  </documentManagement>
</p:properties>
</file>

<file path=customXml/itemProps1.xml><?xml version="1.0" encoding="utf-8"?>
<ds:datastoreItem xmlns:ds="http://schemas.openxmlformats.org/officeDocument/2006/customXml" ds:itemID="{EE6D9B9E-030E-43F7-BA03-6D42E0D948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581FBD-13AE-46C5-886F-15D1B5BE45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2a930d-8288-4fe8-a24b-4c2b57ef3244"/>
    <ds:schemaRef ds:uri="5f6c0d00-253d-441c-bc09-c50c0ec7b9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B67A7D-5854-44A7-B011-07DBCE156458}">
  <ds:schemaRefs>
    <ds:schemaRef ds:uri="http://purl.org/dc/dcmitype/"/>
    <ds:schemaRef ds:uri="http://schemas.microsoft.com/office/2006/metadata/properties"/>
    <ds:schemaRef ds:uri="5a2a930d-8288-4fe8-a24b-4c2b57ef3244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5f6c0d00-253d-441c-bc09-c50c0ec7b9d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エネオク用</vt:lpstr>
      <vt:lpstr>エネオク用!Print_Area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山之内 禎生</cp:lastModifiedBy>
  <cp:revision/>
  <cp:lastPrinted>2024-12-08T09:58:38Z</cp:lastPrinted>
  <dcterms:created xsi:type="dcterms:W3CDTF">2024-10-16T09:54:31Z</dcterms:created>
  <dcterms:modified xsi:type="dcterms:W3CDTF">2024-12-08T09:58:44Z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0x01010008D4EE544B5E284390F0C9BB9BA4C6D9</vt:lpwstr>
  </property>
  <property fmtid="{D5CDD505-2E9C-101B-9397-08002B2CF9AE}" pid="3" name="MediaServiceImageTags">
    <vt:lpwstr/>
  </property>
</Properties>
</file>