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151" documentId="11_E2A83207365636774F663B784955D08BDB78DA15" xr6:coauthVersionLast="47" xr6:coauthVersionMax="47" xr10:uidLastSave="{9F2B87CB-FEF1-4A59-8C9E-94491A17D898}"/>
  <bookViews>
    <workbookView xWindow="-180" yWindow="-20745" windowWidth="30840" windowHeight="18210" xr2:uid="{00000000-000D-0000-FFFF-FFFF00000000}"/>
  </bookViews>
  <sheets>
    <sheet name="総合評価方式_提出用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2" l="1"/>
  <c r="K10" i="2"/>
  <c r="K9" i="2"/>
  <c r="K7" i="2"/>
  <c r="K11" i="2" s="1"/>
  <c r="K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6" authorId="0" shapeId="0" xr:uid="{A8485400-6295-4893-BB50-0DD4E68B03D5}">
      <text>
        <r>
          <rPr>
            <sz val="9"/>
            <color indexed="81"/>
            <rFont val="MS P ゴシック"/>
            <family val="3"/>
            <charset val="128"/>
          </rPr>
          <t xml:space="preserve">本店、支店、営業所がある場合、所在を記載してください。また、所在を証明する資料（HP等のコピーでも可）をご提出ください。
</t>
        </r>
      </text>
    </comment>
    <comment ref="J7" authorId="0" shapeId="0" xr:uid="{163295EE-4A7D-4DC4-820C-C4748C92B23B}">
      <text>
        <r>
          <rPr>
            <sz val="9"/>
            <color indexed="81"/>
            <rFont val="MS P ゴシック"/>
            <family val="3"/>
            <charset val="128"/>
          </rPr>
          <t xml:space="preserve">所有もしくは契約予定の発電所名を記載してください。また、証明できる資料を提出してください。
</t>
        </r>
      </text>
    </comment>
    <comment ref="J8" authorId="0" shapeId="0" xr:uid="{79D42C3D-9B40-4A60-96BB-1C6EB38EF456}">
      <text>
        <r>
          <rPr>
            <sz val="9"/>
            <color indexed="81"/>
            <rFont val="MS P ゴシック"/>
            <family val="3"/>
            <charset val="128"/>
          </rPr>
          <t>証明する方法を記載してください。また、その方法がわかる資料を提出してください。</t>
        </r>
      </text>
    </comment>
    <comment ref="J9" authorId="0" shapeId="0" xr:uid="{81F9AAED-DA6F-4923-8629-EAFA5F8CC758}">
      <text>
        <r>
          <rPr>
            <sz val="9"/>
            <color indexed="81"/>
            <rFont val="MS P ゴシック"/>
            <family val="3"/>
            <charset val="128"/>
          </rPr>
          <t>調整後排出係数（事業者全体）を記載してください。</t>
        </r>
      </text>
    </comment>
    <comment ref="J10" authorId="0" shapeId="0" xr:uid="{E31C3880-B720-4079-A920-98C6BD089D46}">
      <text>
        <r>
          <rPr>
            <sz val="9"/>
            <color indexed="81"/>
            <rFont val="MS P ゴシック"/>
            <family val="3"/>
            <charset val="128"/>
          </rPr>
          <t>供給先と期間を記載してください。また供給実績が証明できる資料を提出してください。</t>
        </r>
      </text>
    </comment>
  </commentList>
</comments>
</file>

<file path=xl/sharedStrings.xml><?xml version="1.0" encoding="utf-8"?>
<sst xmlns="http://schemas.openxmlformats.org/spreadsheetml/2006/main" count="48" uniqueCount="44">
  <si>
    <t>島根県内に有人の本店、支店、営業所がある</t>
    <phoneticPr fontId="1"/>
  </si>
  <si>
    <t>所在地</t>
    <rPh sb="0" eb="3">
      <t>ショザイチ</t>
    </rPh>
    <phoneticPr fontId="1"/>
  </si>
  <si>
    <t>島根県内に所在する発電設備により発電している、又は、当該発電事業者と特定卸供給を締結し電力の地産地消が可能</t>
    <phoneticPr fontId="1"/>
  </si>
  <si>
    <t>再エネ電源</t>
    <rPh sb="0" eb="1">
      <t>サイ</t>
    </rPh>
    <rPh sb="3" eb="5">
      <t>デンゲン</t>
    </rPh>
    <phoneticPr fontId="1"/>
  </si>
  <si>
    <t>供給実績</t>
    <rPh sb="0" eb="2">
      <t>キョウキュウ</t>
    </rPh>
    <rPh sb="2" eb="4">
      <t>ジッセキ</t>
    </rPh>
    <phoneticPr fontId="1"/>
  </si>
  <si>
    <t>評価基準と配点</t>
  </si>
  <si>
    <t>年間を通じて供給される電力価格の予定価格に対する削減率</t>
    <rPh sb="0" eb="2">
      <t>ネンカン</t>
    </rPh>
    <rPh sb="3" eb="4">
      <t>ツウ</t>
    </rPh>
    <rPh sb="6" eb="8">
      <t>キョウキュウ</t>
    </rPh>
    <rPh sb="11" eb="13">
      <t>デンリョク</t>
    </rPh>
    <rPh sb="13" eb="15">
      <t>カカク</t>
    </rPh>
    <rPh sb="16" eb="18">
      <t>ヨテイ</t>
    </rPh>
    <rPh sb="18" eb="20">
      <t>カカク</t>
    </rPh>
    <rPh sb="21" eb="22">
      <t>タイ</t>
    </rPh>
    <rPh sb="24" eb="26">
      <t>サクゲン</t>
    </rPh>
    <rPh sb="26" eb="27">
      <t>リツ</t>
    </rPh>
    <phoneticPr fontId="1"/>
  </si>
  <si>
    <t>価格（削減率）</t>
    <rPh sb="0" eb="2">
      <t>カカク</t>
    </rPh>
    <rPh sb="3" eb="5">
      <t>サクゲン</t>
    </rPh>
    <rPh sb="5" eb="6">
      <t>リツ</t>
    </rPh>
    <phoneticPr fontId="1"/>
  </si>
  <si>
    <t>価格（順位）</t>
    <rPh sb="0" eb="2">
      <t>カカク</t>
    </rPh>
    <rPh sb="3" eb="5">
      <t>ジュンイ</t>
    </rPh>
    <phoneticPr fontId="1"/>
  </si>
  <si>
    <t>年間を通じて供給される電力価格の予定価格に対する入札順位（最低価格が1位）</t>
    <rPh sb="0" eb="2">
      <t>ネンカン</t>
    </rPh>
    <rPh sb="3" eb="4">
      <t>ツウ</t>
    </rPh>
    <rPh sb="6" eb="8">
      <t>キョウキュウ</t>
    </rPh>
    <rPh sb="11" eb="13">
      <t>デンリョク</t>
    </rPh>
    <rPh sb="13" eb="15">
      <t>カカク</t>
    </rPh>
    <rPh sb="16" eb="18">
      <t>ヨテイ</t>
    </rPh>
    <rPh sb="18" eb="20">
      <t>カカク</t>
    </rPh>
    <rPh sb="21" eb="22">
      <t>タイ</t>
    </rPh>
    <rPh sb="24" eb="26">
      <t>ニュウサツ</t>
    </rPh>
    <rPh sb="26" eb="28">
      <t>ジュンイ</t>
    </rPh>
    <rPh sb="29" eb="31">
      <t>サイテイ</t>
    </rPh>
    <rPh sb="31" eb="33">
      <t>カカク</t>
    </rPh>
    <rPh sb="35" eb="36">
      <t>イ</t>
    </rPh>
    <phoneticPr fontId="1"/>
  </si>
  <si>
    <t>項　目</t>
    <rPh sb="0" eb="1">
      <t>コウ</t>
    </rPh>
    <rPh sb="2" eb="3">
      <t>メ</t>
    </rPh>
    <phoneticPr fontId="1"/>
  </si>
  <si>
    <t>評価項目　</t>
    <rPh sb="0" eb="2">
      <t>ヒョウカ</t>
    </rPh>
    <rPh sb="2" eb="4">
      <t>コウモク</t>
    </rPh>
    <phoneticPr fontId="1"/>
  </si>
  <si>
    <t>3位
10点</t>
    <rPh sb="1" eb="2">
      <t>イ</t>
    </rPh>
    <rPh sb="5" eb="6">
      <t>テン</t>
    </rPh>
    <phoneticPr fontId="1"/>
  </si>
  <si>
    <t>4位以下
0点</t>
    <rPh sb="1" eb="2">
      <t>イ</t>
    </rPh>
    <rPh sb="2" eb="4">
      <t>イカ</t>
    </rPh>
    <rPh sb="6" eb="7">
      <t>テン</t>
    </rPh>
    <phoneticPr fontId="1"/>
  </si>
  <si>
    <t>営業所
5点</t>
    <rPh sb="0" eb="3">
      <t>エイギョウショ</t>
    </rPh>
    <rPh sb="5" eb="6">
      <t>テン</t>
    </rPh>
    <phoneticPr fontId="1"/>
  </si>
  <si>
    <t>なし
0点</t>
    <rPh sb="4" eb="5">
      <t>テン</t>
    </rPh>
    <phoneticPr fontId="1"/>
  </si>
  <si>
    <t>可能
10点</t>
    <rPh sb="0" eb="2">
      <t>カノウ</t>
    </rPh>
    <rPh sb="5" eb="6">
      <t>テン</t>
    </rPh>
    <phoneticPr fontId="1"/>
  </si>
  <si>
    <t>否
0点</t>
    <rPh sb="0" eb="1">
      <t>イナ</t>
    </rPh>
    <rPh sb="3" eb="4">
      <t>テン</t>
    </rPh>
    <phoneticPr fontId="1"/>
  </si>
  <si>
    <t>本店・支店
10点</t>
    <rPh sb="0" eb="2">
      <t>ホンテン</t>
    </rPh>
    <rPh sb="3" eb="5">
      <t>シテン</t>
    </rPh>
    <rPh sb="8" eb="9">
      <t>テン</t>
    </rPh>
    <phoneticPr fontId="1"/>
  </si>
  <si>
    <t>6月未満
0点</t>
    <rPh sb="1" eb="2">
      <t>ツキ</t>
    </rPh>
    <rPh sb="2" eb="4">
      <t>ミマン</t>
    </rPh>
    <rPh sb="6" eb="7">
      <t>テン</t>
    </rPh>
    <phoneticPr fontId="1"/>
  </si>
  <si>
    <t>10％未満
5点</t>
    <rPh sb="3" eb="5">
      <t>ミマン</t>
    </rPh>
    <rPh sb="7" eb="8">
      <t>テン</t>
    </rPh>
    <phoneticPr fontId="1"/>
  </si>
  <si>
    <t>2年以上
10点</t>
    <rPh sb="1" eb="2">
      <t>ネン</t>
    </rPh>
    <rPh sb="2" eb="4">
      <t>イジョウ</t>
    </rPh>
    <rPh sb="7" eb="8">
      <t>テン</t>
    </rPh>
    <phoneticPr fontId="1"/>
  </si>
  <si>
    <t>30％以上
25点</t>
    <rPh sb="3" eb="5">
      <t>イジョウ</t>
    </rPh>
    <rPh sb="8" eb="9">
      <t>テン</t>
    </rPh>
    <phoneticPr fontId="1"/>
  </si>
  <si>
    <t>1位
25点</t>
    <rPh sb="1" eb="2">
      <t>イ</t>
    </rPh>
    <rPh sb="5" eb="6">
      <t>テン</t>
    </rPh>
    <phoneticPr fontId="1"/>
  </si>
  <si>
    <t>2位
20点</t>
    <rPh sb="1" eb="2">
      <t>イ</t>
    </rPh>
    <rPh sb="5" eb="6">
      <t>テン</t>
    </rPh>
    <phoneticPr fontId="1"/>
  </si>
  <si>
    <t>調整後排出量係数
（t-CO2/kWh）</t>
    <rPh sb="0" eb="3">
      <t>チョウセイゴ</t>
    </rPh>
    <rPh sb="3" eb="5">
      <t>ハイシュツ</t>
    </rPh>
    <rPh sb="5" eb="6">
      <t>リョウ</t>
    </rPh>
    <rPh sb="6" eb="8">
      <t>ケイスウ</t>
    </rPh>
    <phoneticPr fontId="1"/>
  </si>
  <si>
    <t>環境省・経済産業省が公表している最新のR4年度実績による事業者全体の係数</t>
    <rPh sb="0" eb="3">
      <t>カンキョウショウ</t>
    </rPh>
    <rPh sb="4" eb="6">
      <t>ケイザイ</t>
    </rPh>
    <rPh sb="6" eb="9">
      <t>サンギョウショウ</t>
    </rPh>
    <rPh sb="10" eb="12">
      <t>コウヒョウ</t>
    </rPh>
    <rPh sb="16" eb="18">
      <t>サイシン</t>
    </rPh>
    <rPh sb="21" eb="23">
      <t>ネンド</t>
    </rPh>
    <rPh sb="23" eb="25">
      <t>ジッセキ</t>
    </rPh>
    <rPh sb="28" eb="31">
      <t>ジギョウシャ</t>
    </rPh>
    <rPh sb="31" eb="33">
      <t>ゼンタイ</t>
    </rPh>
    <rPh sb="34" eb="36">
      <t>ケイスウ</t>
    </rPh>
    <phoneticPr fontId="1"/>
  </si>
  <si>
    <t>可能
15点</t>
    <rPh sb="0" eb="2">
      <t>カノウ</t>
    </rPh>
    <rPh sb="5" eb="6">
      <t>テン</t>
    </rPh>
    <phoneticPr fontId="1"/>
  </si>
  <si>
    <t>非化石価値証書</t>
    <rPh sb="0" eb="1">
      <t>ヒ</t>
    </rPh>
    <rPh sb="1" eb="3">
      <t>カセキ</t>
    </rPh>
    <rPh sb="3" eb="5">
      <t>カチ</t>
    </rPh>
    <rPh sb="5" eb="7">
      <t>ショウショ</t>
    </rPh>
    <rPh sb="6" eb="7">
      <t>ショ</t>
    </rPh>
    <phoneticPr fontId="1"/>
  </si>
  <si>
    <t>供給する再エネ電力に島根県内の再エネ発電所（輸入原料による木質バイオマス発電を除く）のトラッキング付き非化石価値証書（FIT、非FITを問わない）を利用したことの証明が可能</t>
    <rPh sb="0" eb="2">
      <t>キョウキュウ</t>
    </rPh>
    <rPh sb="4" eb="5">
      <t>サイ</t>
    </rPh>
    <rPh sb="7" eb="9">
      <t>デンリョク</t>
    </rPh>
    <rPh sb="10" eb="12">
      <t>シマネ</t>
    </rPh>
    <rPh sb="18" eb="21">
      <t>ハツデンショ</t>
    </rPh>
    <rPh sb="54" eb="56">
      <t>カチ</t>
    </rPh>
    <rPh sb="63" eb="64">
      <t>ヒ</t>
    </rPh>
    <rPh sb="68" eb="69">
      <t>ト</t>
    </rPh>
    <rPh sb="74" eb="76">
      <t>リヨウ</t>
    </rPh>
    <rPh sb="81" eb="83">
      <t>ショウメイ</t>
    </rPh>
    <rPh sb="84" eb="86">
      <t>カノウ</t>
    </rPh>
    <phoneticPr fontId="1"/>
  </si>
  <si>
    <t>0.000544未満
5点</t>
    <rPh sb="8" eb="10">
      <t>ミマン</t>
    </rPh>
    <rPh sb="12" eb="13">
      <t>テン</t>
    </rPh>
    <phoneticPr fontId="1"/>
  </si>
  <si>
    <t>R4年4月からR6年10月までの間に、他の自治体等で再エネ電力の供給実績がある</t>
    <rPh sb="2" eb="3">
      <t>ネン</t>
    </rPh>
    <rPh sb="4" eb="5">
      <t>ガツ</t>
    </rPh>
    <rPh sb="9" eb="10">
      <t>ネン</t>
    </rPh>
    <rPh sb="12" eb="13">
      <t>ガツ</t>
    </rPh>
    <rPh sb="16" eb="17">
      <t>アイダ</t>
    </rPh>
    <rPh sb="19" eb="20">
      <t>ホカ</t>
    </rPh>
    <rPh sb="26" eb="27">
      <t>サイ</t>
    </rPh>
    <phoneticPr fontId="1"/>
  </si>
  <si>
    <t>0.000544以上
0点</t>
    <rPh sb="8" eb="10">
      <t>イジョウ</t>
    </rPh>
    <rPh sb="12" eb="13">
      <t>テン</t>
    </rPh>
    <phoneticPr fontId="1"/>
  </si>
  <si>
    <t>6月以上～
2年未満
5点</t>
    <rPh sb="1" eb="2">
      <t>ツキ</t>
    </rPh>
    <rPh sb="2" eb="4">
      <t>イジョウ</t>
    </rPh>
    <rPh sb="7" eb="8">
      <t>ネン</t>
    </rPh>
    <rPh sb="8" eb="10">
      <t>ミマン</t>
    </rPh>
    <rPh sb="12" eb="13">
      <t>テン</t>
    </rPh>
    <phoneticPr fontId="1"/>
  </si>
  <si>
    <t>10以上～20％未満
10点</t>
    <rPh sb="2" eb="4">
      <t>イジョウ</t>
    </rPh>
    <rPh sb="8" eb="10">
      <t>ミマン</t>
    </rPh>
    <rPh sb="13" eb="14">
      <t>テン</t>
    </rPh>
    <phoneticPr fontId="1"/>
  </si>
  <si>
    <t>20以上～30％未満
20点</t>
    <rPh sb="2" eb="4">
      <t>イジョウ</t>
    </rPh>
    <rPh sb="8" eb="10">
      <t>ミマン</t>
    </rPh>
    <rPh sb="13" eb="14">
      <t>テン</t>
    </rPh>
    <phoneticPr fontId="1"/>
  </si>
  <si>
    <t>総合評価方式　提出用</t>
    <rPh sb="0" eb="2">
      <t>ソウゴウ</t>
    </rPh>
    <rPh sb="2" eb="4">
      <t>ヒョウカ</t>
    </rPh>
    <rPh sb="4" eb="6">
      <t>ホウシキ</t>
    </rPh>
    <rPh sb="7" eb="9">
      <t>テイシュツ</t>
    </rPh>
    <rPh sb="9" eb="10">
      <t>ヨウ</t>
    </rPh>
    <phoneticPr fontId="1"/>
  </si>
  <si>
    <t>入札会社記入欄</t>
    <rPh sb="0" eb="2">
      <t>ニュウサツ</t>
    </rPh>
    <rPh sb="2" eb="4">
      <t>カイシャ</t>
    </rPh>
    <rPh sb="4" eb="7">
      <t>キニュウラン</t>
    </rPh>
    <phoneticPr fontId="1"/>
  </si>
  <si>
    <t>－</t>
    <phoneticPr fontId="1"/>
  </si>
  <si>
    <t>選択</t>
    <rPh sb="0" eb="2">
      <t>センタク</t>
    </rPh>
    <phoneticPr fontId="1"/>
  </si>
  <si>
    <t>評価点</t>
    <rPh sb="0" eb="2">
      <t>ヒョウカ</t>
    </rPh>
    <rPh sb="2" eb="3">
      <t>テン</t>
    </rPh>
    <phoneticPr fontId="1"/>
  </si>
  <si>
    <t>記載欄</t>
    <rPh sb="0" eb="2">
      <t>キサイ</t>
    </rPh>
    <rPh sb="2" eb="3">
      <t>ラン</t>
    </rPh>
    <phoneticPr fontId="1"/>
  </si>
  <si>
    <t>入札社名：</t>
    <rPh sb="0" eb="2">
      <t>ニュウサツ</t>
    </rPh>
    <rPh sb="2" eb="3">
      <t>シャ</t>
    </rPh>
    <rPh sb="3" eb="4">
      <t>メイ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</si>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</sst>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22F35-4616-41EB-84FB-5494920A46DD}">
  <sheetPr>
    <pageSetUpPr fitToPage="1"/>
  </sheetPr>
  <dimension ref="A1:K11"/>
  <sheetViews>
    <sheetView tabSelected="1" view="pageBreakPreview" zoomScaleNormal="110" zoomScaleSheetLayoutView="100" workbookViewId="0">
      <selection activeCell="P4" sqref="P4"/>
    </sheetView>
  </sheetViews>
  <sheetFormatPr defaultRowHeight="18.75"/>
  <cols>
    <col min="1" max="1" width="11.25" customWidth="1"/>
    <col min="2" max="2" width="4" style="1" customWidth="1"/>
    <col min="3" max="3" width="20.125" customWidth="1"/>
    <col min="4" max="4" width="44.875" customWidth="1"/>
    <col min="5" max="8" width="10.625" customWidth="1"/>
    <col min="9" max="9" width="25.5" customWidth="1"/>
    <col min="10" max="10" width="35.75" customWidth="1"/>
    <col min="11" max="11" width="12.75" customWidth="1"/>
  </cols>
  <sheetData>
    <row r="1" spans="1:11" ht="38.25" customHeight="1">
      <c r="A1" s="13" t="s">
        <v>36</v>
      </c>
      <c r="B1" s="13"/>
      <c r="C1" s="13"/>
      <c r="D1" s="13"/>
      <c r="E1" s="13"/>
      <c r="F1" s="13"/>
      <c r="G1" s="13"/>
      <c r="H1" s="13"/>
      <c r="I1" s="27" t="s">
        <v>42</v>
      </c>
      <c r="J1" s="27"/>
      <c r="K1" s="27"/>
    </row>
    <row r="2" spans="1:11" ht="25.5" customHeight="1">
      <c r="A2" s="20" t="s">
        <v>11</v>
      </c>
      <c r="B2" s="28" t="s">
        <v>10</v>
      </c>
      <c r="C2" s="29"/>
      <c r="D2" s="30"/>
      <c r="E2" s="28" t="s">
        <v>5</v>
      </c>
      <c r="F2" s="29"/>
      <c r="G2" s="29"/>
      <c r="H2" s="30"/>
      <c r="I2" s="26" t="s">
        <v>37</v>
      </c>
      <c r="J2" s="26"/>
      <c r="K2" s="26" t="s">
        <v>40</v>
      </c>
    </row>
    <row r="3" spans="1:11" ht="25.5" customHeight="1">
      <c r="A3" s="21"/>
      <c r="B3" s="31"/>
      <c r="C3" s="32"/>
      <c r="D3" s="33"/>
      <c r="E3" s="31"/>
      <c r="F3" s="32"/>
      <c r="G3" s="32"/>
      <c r="H3" s="33"/>
      <c r="I3" s="11" t="s">
        <v>39</v>
      </c>
      <c r="J3" s="11" t="s">
        <v>41</v>
      </c>
      <c r="K3" s="26"/>
    </row>
    <row r="4" spans="1:11" ht="50.1" customHeight="1">
      <c r="A4" s="21"/>
      <c r="B4" s="3">
        <v>1</v>
      </c>
      <c r="C4" s="9" t="s">
        <v>7</v>
      </c>
      <c r="D4" s="5" t="s">
        <v>6</v>
      </c>
      <c r="E4" s="8" t="s">
        <v>22</v>
      </c>
      <c r="F4" s="8" t="s">
        <v>35</v>
      </c>
      <c r="G4" s="8" t="s">
        <v>34</v>
      </c>
      <c r="H4" s="8" t="s">
        <v>20</v>
      </c>
      <c r="I4" s="12" t="s">
        <v>38</v>
      </c>
      <c r="J4" s="12" t="s">
        <v>38</v>
      </c>
      <c r="K4" s="14"/>
    </row>
    <row r="5" spans="1:11" ht="50.1" customHeight="1">
      <c r="A5" s="21"/>
      <c r="B5" s="3">
        <v>2</v>
      </c>
      <c r="C5" s="9" t="s">
        <v>8</v>
      </c>
      <c r="D5" s="5" t="s">
        <v>9</v>
      </c>
      <c r="E5" s="8" t="s">
        <v>23</v>
      </c>
      <c r="F5" s="8" t="s">
        <v>24</v>
      </c>
      <c r="G5" s="8" t="s">
        <v>12</v>
      </c>
      <c r="H5" s="8" t="s">
        <v>13</v>
      </c>
      <c r="I5" s="12" t="s">
        <v>38</v>
      </c>
      <c r="J5" s="12" t="s">
        <v>38</v>
      </c>
      <c r="K5" s="14"/>
    </row>
    <row r="6" spans="1:11" ht="50.1" customHeight="1">
      <c r="A6" s="21"/>
      <c r="B6" s="3">
        <v>3</v>
      </c>
      <c r="C6" s="4" t="s">
        <v>1</v>
      </c>
      <c r="D6" s="10" t="s">
        <v>0</v>
      </c>
      <c r="E6" s="23" t="s">
        <v>18</v>
      </c>
      <c r="F6" s="24"/>
      <c r="G6" s="8" t="s">
        <v>14</v>
      </c>
      <c r="H6" s="8" t="s">
        <v>15</v>
      </c>
      <c r="I6" s="17"/>
      <c r="J6" s="18"/>
      <c r="K6" s="15">
        <f>IF(I6="本店・支店",10,IF(I6="営業所",5,0))</f>
        <v>0</v>
      </c>
    </row>
    <row r="7" spans="1:11" ht="50.1" customHeight="1">
      <c r="A7" s="21"/>
      <c r="B7" s="3">
        <v>4</v>
      </c>
      <c r="C7" s="4" t="s">
        <v>3</v>
      </c>
      <c r="D7" s="5" t="s">
        <v>2</v>
      </c>
      <c r="E7" s="23" t="s">
        <v>27</v>
      </c>
      <c r="F7" s="25"/>
      <c r="G7" s="23" t="s">
        <v>17</v>
      </c>
      <c r="H7" s="25"/>
      <c r="I7" s="17"/>
      <c r="J7" s="19"/>
      <c r="K7" s="15">
        <f>IF(I7="可能",15,0)</f>
        <v>0</v>
      </c>
    </row>
    <row r="8" spans="1:11" ht="70.5" customHeight="1">
      <c r="A8" s="21"/>
      <c r="B8" s="3">
        <v>5</v>
      </c>
      <c r="C8" s="4" t="s">
        <v>28</v>
      </c>
      <c r="D8" s="5" t="s">
        <v>29</v>
      </c>
      <c r="E8" s="23" t="s">
        <v>16</v>
      </c>
      <c r="F8" s="25"/>
      <c r="G8" s="23" t="s">
        <v>17</v>
      </c>
      <c r="H8" s="25"/>
      <c r="I8" s="17"/>
      <c r="J8" s="19"/>
      <c r="K8" s="15">
        <f>IF(I8="可能",10,0)</f>
        <v>0</v>
      </c>
    </row>
    <row r="9" spans="1:11" ht="50.25" customHeight="1">
      <c r="A9" s="21"/>
      <c r="B9" s="3">
        <v>6</v>
      </c>
      <c r="C9" s="6" t="s">
        <v>25</v>
      </c>
      <c r="D9" s="6" t="s">
        <v>26</v>
      </c>
      <c r="E9" s="23" t="s">
        <v>30</v>
      </c>
      <c r="F9" s="24"/>
      <c r="G9" s="23" t="s">
        <v>32</v>
      </c>
      <c r="H9" s="24"/>
      <c r="I9" s="17"/>
      <c r="J9" s="19"/>
      <c r="K9" s="15">
        <f>IF(I9="0.000544未満",5,0)</f>
        <v>0</v>
      </c>
    </row>
    <row r="10" spans="1:11" ht="50.1" customHeight="1">
      <c r="A10" s="22"/>
      <c r="B10" s="3">
        <v>7</v>
      </c>
      <c r="C10" s="7" t="s">
        <v>4</v>
      </c>
      <c r="D10" s="6" t="s">
        <v>31</v>
      </c>
      <c r="E10" s="23" t="s">
        <v>21</v>
      </c>
      <c r="F10" s="25"/>
      <c r="G10" s="8" t="s">
        <v>33</v>
      </c>
      <c r="H10" s="8" t="s">
        <v>19</v>
      </c>
      <c r="I10" s="17"/>
      <c r="J10" s="19"/>
      <c r="K10" s="15">
        <f>IF(I10="2年以上",10,IF(I10="6ヵ月以上～2年未満",5,0))</f>
        <v>0</v>
      </c>
    </row>
    <row r="11" spans="1:11" ht="35.1" customHeight="1">
      <c r="A11" s="2"/>
      <c r="B11" s="2"/>
      <c r="C11" s="2"/>
      <c r="D11" s="2"/>
      <c r="E11" s="2"/>
      <c r="F11" s="2"/>
      <c r="G11" s="2"/>
      <c r="H11" s="2"/>
      <c r="J11" s="16" t="s">
        <v>43</v>
      </c>
      <c r="K11" s="15">
        <f>SUM(K4:K10)</f>
        <v>0</v>
      </c>
    </row>
  </sheetData>
  <sheetProtection algorithmName="SHA-512" hashValue="wfUAQpeRWLAhxXbnG+1W0K2OeFfyyy8L7ILkt+W12zlZdmxZjJ4fCyEmoA5Gne0f8OmldJ2Z5FBWN4hHfeRVjA==" saltValue="nhmM8qdjHwM5sIANV3rH1Q==" spinCount="100000" sheet="1" objects="1" scenarios="1"/>
  <mergeCells count="14">
    <mergeCell ref="A2:A10"/>
    <mergeCell ref="E6:F6"/>
    <mergeCell ref="E7:F7"/>
    <mergeCell ref="G7:H7"/>
    <mergeCell ref="E8:F8"/>
    <mergeCell ref="G8:H8"/>
    <mergeCell ref="E9:F9"/>
    <mergeCell ref="G9:H9"/>
    <mergeCell ref="K2:K3"/>
    <mergeCell ref="I1:K1"/>
    <mergeCell ref="E10:F10"/>
    <mergeCell ref="I2:J2"/>
    <mergeCell ref="B2:D3"/>
    <mergeCell ref="E2:H3"/>
  </mergeCells>
  <phoneticPr fontId="1"/>
  <dataValidations count="4">
    <dataValidation type="list" allowBlank="1" showInputMessage="1" showErrorMessage="1" sqref="I6" xr:uid="{5AFB14A5-35AE-44F8-96B3-37B8BC9E28E8}">
      <formula1>"本店・支店,営業所,なし"</formula1>
    </dataValidation>
    <dataValidation type="list" allowBlank="1" showInputMessage="1" showErrorMessage="1" sqref="I7:I8" xr:uid="{8EA003C6-7CE2-47DD-99F6-431E7FF79E4E}">
      <formula1>"可能,否"</formula1>
    </dataValidation>
    <dataValidation type="list" allowBlank="1" showInputMessage="1" showErrorMessage="1" sqref="I9" xr:uid="{94B2534F-CD40-4162-96DB-63F0D8A442D9}">
      <formula1>"0.000544未満,0.000544以上"</formula1>
    </dataValidation>
    <dataValidation type="list" allowBlank="1" showInputMessage="1" showErrorMessage="1" sqref="I10" xr:uid="{3D7CE244-558D-4C89-BC29-E2B3AD3293BA}">
      <formula1>"2年以上,6ヵ月以上～2年未満,6月未満"</formula1>
    </dataValidation>
  </dataValidations>
  <pageMargins left="0.7" right="0.7" top="0.75" bottom="0.75" header="0.3" footer="0.3"/>
  <pageSetup paperSize="9" scale="61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8D4EE544B5E284390F0C9BB9BA4C6D9" ma:contentTypeVersion="17" ma:contentTypeDescription="新しいドキュメントを作成します。" ma:contentTypeScope="" ma:versionID="875b7b8b3e1bf3e63ef7ed1d3bbc04dd">
  <xsd:schema xmlns:xsd="http://www.w3.org/2001/XMLSchema" xmlns:xs="http://www.w3.org/2001/XMLSchema" xmlns:p="http://schemas.microsoft.com/office/2006/metadata/properties" xmlns:ns2="5a2a930d-8288-4fe8-a24b-4c2b57ef3244" xmlns:ns3="5f6c0d00-253d-441c-bc09-c50c0ec7b9d6" targetNamespace="http://schemas.microsoft.com/office/2006/metadata/properties" ma:root="true" ma:fieldsID="14a985ce0ccfdb8ad50eab99237ed4ac" ns2:_="" ns3:_="">
    <xsd:import namespace="5a2a930d-8288-4fe8-a24b-4c2b57ef3244"/>
    <xsd:import namespace="5f6c0d00-253d-441c-bc09-c50c0ec7b9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a930d-8288-4fe8-a24b-4c2b57ef3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91e88735-fb34-4909-8e7a-a2daeaa581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c0d00-253d-441c-bc09-c50c0ec7b9d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1ce6f82-3e37-46e4-b9ff-2b3f91b9dd26}" ma:internalName="TaxCatchAll" ma:showField="CatchAllData" ma:web="5f6c0d00-253d-441c-bc09-c50c0ec7b9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2a930d-8288-4fe8-a24b-4c2b57ef3244">
      <Terms xmlns="http://schemas.microsoft.com/office/infopath/2007/PartnerControls"/>
    </lcf76f155ced4ddcb4097134ff3c332f>
    <_Flow_SignoffStatus xmlns="5a2a930d-8288-4fe8-a24b-4c2b57ef3244" xsi:nil="true"/>
    <TaxCatchAll xmlns="5f6c0d00-253d-441c-bc09-c50c0ec7b9d6" xsi:nil="true"/>
  </documentManagement>
</p:properties>
</file>

<file path=customXml/itemProps1.xml><?xml version="1.0" encoding="utf-8"?>
<ds:datastoreItem xmlns:ds="http://schemas.openxmlformats.org/officeDocument/2006/customXml" ds:itemID="{3D68128F-CE51-447C-B237-6B25E1F708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D4AFFA-52D7-4533-AB75-5F55F924AB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2a930d-8288-4fe8-a24b-4c2b57ef3244"/>
    <ds:schemaRef ds:uri="5f6c0d00-253d-441c-bc09-c50c0ec7b9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ADC381-E81B-464C-8C8B-584E03448E29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f6c0d00-253d-441c-bc09-c50c0ec7b9d6"/>
    <ds:schemaRef ds:uri="http://purl.org/dc/elements/1.1/"/>
    <ds:schemaRef ds:uri="http://schemas.microsoft.com/office/2006/metadata/properties"/>
    <ds:schemaRef ds:uri="http://schemas.microsoft.com/office/infopath/2007/PartnerControls"/>
    <ds:schemaRef ds:uri="5a2a930d-8288-4fe8-a24b-4c2b57ef32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総合評価方式_提出用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2024-12-12T05:58:54Z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0x01010008D4EE544B5E284390F0C9BB9BA4C6D9</vt:lpwstr>
  </property>
  <property fmtid="{D5CDD505-2E9C-101B-9397-08002B2CF9AE}" pid="3" name="MediaServiceImageTags">
    <vt:lpwstr/>
  </property>
</Properties>
</file>